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Kopvertejums 2018" sheetId="1" r:id="rId1"/>
  </sheets>
  <calcPr calcId="145621"/>
</workbook>
</file>

<file path=xl/calcChain.xml><?xml version="1.0" encoding="utf-8"?>
<calcChain xmlns="http://schemas.openxmlformats.org/spreadsheetml/2006/main">
  <c r="S69" i="1" l="1"/>
  <c r="S68" i="1"/>
  <c r="K67" i="1"/>
  <c r="K66" i="1"/>
  <c r="K65" i="1"/>
  <c r="K64" i="1"/>
  <c r="S63" i="1"/>
  <c r="S62" i="1"/>
  <c r="S61" i="1"/>
  <c r="K61" i="1"/>
  <c r="S60" i="1"/>
  <c r="S59" i="1"/>
  <c r="S58" i="1"/>
  <c r="S57" i="1"/>
  <c r="S56" i="1"/>
  <c r="K56" i="1"/>
  <c r="S36" i="1"/>
  <c r="S35" i="1"/>
  <c r="K35" i="1"/>
  <c r="S34" i="1"/>
  <c r="K34" i="1"/>
  <c r="S33" i="1"/>
  <c r="S32" i="1"/>
  <c r="K32" i="1"/>
  <c r="K31" i="1"/>
  <c r="S30" i="1"/>
  <c r="K30" i="1"/>
  <c r="K29" i="1"/>
  <c r="S28" i="1"/>
  <c r="S27" i="1"/>
  <c r="S26" i="1"/>
  <c r="S25" i="1"/>
  <c r="S24" i="1"/>
  <c r="S23" i="1"/>
  <c r="S22" i="1"/>
  <c r="S21" i="1"/>
  <c r="S20" i="1"/>
  <c r="S19" i="1"/>
  <c r="S18" i="1"/>
  <c r="K18" i="1"/>
  <c r="S17" i="1"/>
  <c r="S16" i="1"/>
  <c r="S15" i="1"/>
  <c r="S14" i="1"/>
  <c r="S13" i="1"/>
  <c r="S12" i="1"/>
  <c r="S11" i="1"/>
  <c r="S10" i="1"/>
  <c r="K10" i="1"/>
  <c r="S9" i="1"/>
  <c r="S8" i="1"/>
  <c r="S7" i="1"/>
  <c r="S6" i="1"/>
</calcChain>
</file>

<file path=xl/sharedStrings.xml><?xml version="1.0" encoding="utf-8"?>
<sst xmlns="http://schemas.openxmlformats.org/spreadsheetml/2006/main" count="322" uniqueCount="90">
  <si>
    <t>Latvijas 2018.gada atklātais čempionāts invalīdiem ložu šaušanā ar pneimatiskajiem ieročiem.</t>
  </si>
  <si>
    <t>Ložu šaušanas sacensību PROTOKOLS</t>
  </si>
  <si>
    <t>2018.gada KOPVĒRTĒJUMS - 5.decembrī tiks apbalvoti dalībnieki par četriem labākajiem rezultātiem</t>
  </si>
  <si>
    <t>VĪRIEŠI:</t>
  </si>
  <si>
    <t>PP-60</t>
  </si>
  <si>
    <t>PŠ-40</t>
  </si>
  <si>
    <t>Nr</t>
  </si>
  <si>
    <t>Vārds Uzvārds</t>
  </si>
  <si>
    <t>PP; PŠ</t>
  </si>
  <si>
    <t>Klubs</t>
  </si>
  <si>
    <t>07.02.</t>
  </si>
  <si>
    <t>04.04.</t>
  </si>
  <si>
    <t>06.06.</t>
  </si>
  <si>
    <t>01.08.</t>
  </si>
  <si>
    <t>03.10.</t>
  </si>
  <si>
    <t>05.12.</t>
  </si>
  <si>
    <t>Kopā</t>
  </si>
  <si>
    <t>Vieta</t>
  </si>
  <si>
    <t>Mārtiņš Gūtmanis</t>
  </si>
  <si>
    <t>PŠ</t>
  </si>
  <si>
    <t>Līdzvērtība</t>
  </si>
  <si>
    <t>I</t>
  </si>
  <si>
    <t>Artis Kalnciems</t>
  </si>
  <si>
    <t>II</t>
  </si>
  <si>
    <t xml:space="preserve">Guntis Šķirinskis </t>
  </si>
  <si>
    <t>III</t>
  </si>
  <si>
    <t>Edgars Strautmanis</t>
  </si>
  <si>
    <t>Tu Vari</t>
  </si>
  <si>
    <t xml:space="preserve">Laimonis Rigasts </t>
  </si>
  <si>
    <t>PŠ; PP</t>
  </si>
  <si>
    <t>Rigas Shooting c</t>
  </si>
  <si>
    <t>-</t>
  </si>
  <si>
    <t>Igors Sergjukovs</t>
  </si>
  <si>
    <t>Egils Puķe</t>
  </si>
  <si>
    <t>Tukuma ISK</t>
  </si>
  <si>
    <t>Igors Puškins</t>
  </si>
  <si>
    <t>Madars Zālītis</t>
  </si>
  <si>
    <t>Arnis Logins</t>
  </si>
  <si>
    <t>Tukuma TIB</t>
  </si>
  <si>
    <t>Miks Ozols</t>
  </si>
  <si>
    <t>Oļegs Novosjolovs</t>
  </si>
  <si>
    <t>Genādijs Sičevs</t>
  </si>
  <si>
    <t>PP</t>
  </si>
  <si>
    <t>Helmuts Timbars</t>
  </si>
  <si>
    <t>Mihails Skukins</t>
  </si>
  <si>
    <t>Inguss Eriņš</t>
  </si>
  <si>
    <t>Cēsis</t>
  </si>
  <si>
    <t>Vjačeslavs Bivainītis</t>
  </si>
  <si>
    <t>Jānis Lakstīgala</t>
  </si>
  <si>
    <t>Dobele</t>
  </si>
  <si>
    <t>Aivars Metelics</t>
  </si>
  <si>
    <t>Bauska</t>
  </si>
  <si>
    <t>Oskars Zubickis</t>
  </si>
  <si>
    <t>Reinis Zariņš</t>
  </si>
  <si>
    <t>Dainis Putniņš</t>
  </si>
  <si>
    <t>Balvi</t>
  </si>
  <si>
    <t>Valdis Strods</t>
  </si>
  <si>
    <t>Ausma</t>
  </si>
  <si>
    <t>Dainis Zvirbulis</t>
  </si>
  <si>
    <t>Virgilijus Gutkovas</t>
  </si>
  <si>
    <t>Entuziastas</t>
  </si>
  <si>
    <t>Kestutis Savickas</t>
  </si>
  <si>
    <t>Valentinas Tepliajevas</t>
  </si>
  <si>
    <t>Gintautas Kemeraitis</t>
  </si>
  <si>
    <t>Santaka</t>
  </si>
  <si>
    <t>Egidijus Monkus</t>
  </si>
  <si>
    <t>Stasys Backys</t>
  </si>
  <si>
    <t>Albertas Micevičius</t>
  </si>
  <si>
    <t>Biedrība "LĪDZVĒRTĪBA"</t>
  </si>
  <si>
    <t>Reģ.Nr.40008230240</t>
  </si>
  <si>
    <t>2018.gada KOPVĒRTĒJUMS - 05.12. tika apbalvoti dalībnieki par četriem labākajiem rezultātiem</t>
  </si>
  <si>
    <t>SIEVIETES:</t>
  </si>
  <si>
    <t>PP-40</t>
  </si>
  <si>
    <t>Margita Kanopka</t>
  </si>
  <si>
    <t>Valentīna Kuškova</t>
  </si>
  <si>
    <t>Valda Šmelte</t>
  </si>
  <si>
    <t>Baiba Riekstiņa</t>
  </si>
  <si>
    <t>Ervita Klīgere</t>
  </si>
  <si>
    <t>Gita Alsberga</t>
  </si>
  <si>
    <t>Lilija Mucelāne</t>
  </si>
  <si>
    <t>Ieva Šteina</t>
  </si>
  <si>
    <t>Raimeda Bučinskyte</t>
  </si>
  <si>
    <t>Irena Perminiene</t>
  </si>
  <si>
    <t>Gražina Mulevičiene</t>
  </si>
  <si>
    <t>Jurgita Vaitekūniene</t>
  </si>
  <si>
    <t>Daina Kremeraitiene</t>
  </si>
  <si>
    <t>Irena Sadauskiene</t>
  </si>
  <si>
    <t>Sacensību galvenais  tiesnesis:                                                                                        Didzis Tamenieks</t>
  </si>
  <si>
    <t>Punktu skaitīšanas tiesnesis:                                                                                            Santa Sokolova  Marina Bivainīte</t>
  </si>
  <si>
    <t>Sekretāre:                                                                                                                     Margita Kanopka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</si>
</sst>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204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4"/>
      <color rgb="FFFF0000"/>
      <name val="Times New Roman"/>
      <family val="1"/>
    </font>
    <font>
      <b/>
      <u/>
      <sz val="14"/>
      <color rgb="FF00B05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rgb="FFFF0000"/>
      <name val="Times New Roman"/>
      <family val="1"/>
    </font>
    <font>
      <b/>
      <i/>
      <sz val="8"/>
      <color theme="1"/>
      <name val="Times New Roman"/>
      <family val="1"/>
      <charset val="204"/>
    </font>
    <font>
      <i/>
      <sz val="8"/>
      <color theme="1"/>
      <name val="Times New Roman"/>
      <family val="1"/>
    </font>
    <font>
      <b/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i/>
      <sz val="8"/>
      <color theme="1"/>
      <name val="Calibri"/>
      <family val="2"/>
      <charset val="186"/>
      <scheme val="minor"/>
    </font>
    <font>
      <i/>
      <sz val="12"/>
      <color theme="1"/>
      <name val="Times New Roman"/>
      <family val="1"/>
    </font>
    <font>
      <sz val="12"/>
      <color theme="1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u/>
      <sz val="14"/>
      <color rgb="FFC00000"/>
      <name val="Times New Roman"/>
      <family val="1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3">
    <xf numFmtId="0" fontId="0" fillId="0" borderId="0" xfId="0"/>
    <xf numFmtId="0" fontId="2" fillId="0" borderId="0" xfId="1" applyFont="1"/>
    <xf numFmtId="0" fontId="1" fillId="0" borderId="0" xfId="1"/>
    <xf numFmtId="49" fontId="3" fillId="0" borderId="0" xfId="1" applyNumberFormat="1" applyFont="1"/>
    <xf numFmtId="49" fontId="3" fillId="0" borderId="0" xfId="1" applyNumberFormat="1" applyFont="1" applyAlignment="1"/>
    <xf numFmtId="0" fontId="4" fillId="0" borderId="0" xfId="1" applyFont="1" applyBorder="1" applyAlignment="1"/>
    <xf numFmtId="0" fontId="7" fillId="0" borderId="0" xfId="1" applyFont="1" applyBorder="1"/>
    <xf numFmtId="0" fontId="8" fillId="0" borderId="0" xfId="1" applyFont="1" applyBorder="1"/>
    <xf numFmtId="0" fontId="7" fillId="0" borderId="5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6" fillId="0" borderId="6" xfId="1" applyFont="1" applyBorder="1"/>
    <xf numFmtId="49" fontId="6" fillId="0" borderId="7" xfId="1" applyNumberFormat="1" applyFont="1" applyBorder="1" applyAlignment="1">
      <alignment horizontal="center"/>
    </xf>
    <xf numFmtId="49" fontId="6" fillId="0" borderId="8" xfId="1" applyNumberFormat="1" applyFont="1" applyBorder="1"/>
    <xf numFmtId="49" fontId="6" fillId="0" borderId="6" xfId="1" applyNumberFormat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7" xfId="1" applyNumberFormat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1" fillId="0" borderId="10" xfId="1" applyFont="1" applyBorder="1" applyAlignment="1">
      <alignment horizontal="center"/>
    </xf>
    <xf numFmtId="0" fontId="11" fillId="0" borderId="11" xfId="1" applyFont="1" applyBorder="1" applyAlignment="1">
      <alignment horizontal="left" wrapText="1"/>
    </xf>
    <xf numFmtId="0" fontId="11" fillId="0" borderId="12" xfId="1" applyFont="1" applyBorder="1" applyAlignment="1">
      <alignment horizontal="left" vertical="top" wrapText="1"/>
    </xf>
    <xf numFmtId="0" fontId="11" fillId="0" borderId="11" xfId="1" applyFont="1" applyBorder="1" applyAlignment="1">
      <alignment horizontal="left" vertical="top" wrapText="1"/>
    </xf>
    <xf numFmtId="1" fontId="11" fillId="0" borderId="13" xfId="1" applyNumberFormat="1" applyFont="1" applyBorder="1" applyAlignment="1">
      <alignment horizontal="center"/>
    </xf>
    <xf numFmtId="1" fontId="11" fillId="0" borderId="14" xfId="1" applyNumberFormat="1" applyFont="1" applyBorder="1" applyAlignment="1">
      <alignment horizontal="center"/>
    </xf>
    <xf numFmtId="0" fontId="11" fillId="0" borderId="14" xfId="1" applyFont="1" applyBorder="1"/>
    <xf numFmtId="0" fontId="11" fillId="0" borderId="15" xfId="1" applyFont="1" applyBorder="1"/>
    <xf numFmtId="0" fontId="12" fillId="0" borderId="16" xfId="1" applyFont="1" applyBorder="1"/>
    <xf numFmtId="0" fontId="11" fillId="0" borderId="16" xfId="1" applyFont="1" applyBorder="1"/>
    <xf numFmtId="0" fontId="11" fillId="0" borderId="13" xfId="1" applyFont="1" applyBorder="1" applyAlignment="1">
      <alignment horizontal="center"/>
    </xf>
    <xf numFmtId="0" fontId="11" fillId="0" borderId="14" xfId="1" applyFont="1" applyBorder="1" applyAlignment="1">
      <alignment horizontal="center"/>
    </xf>
    <xf numFmtId="0" fontId="11" fillId="0" borderId="17" xfId="1" applyFont="1" applyBorder="1" applyAlignment="1">
      <alignment horizontal="center"/>
    </xf>
    <xf numFmtId="0" fontId="12" fillId="0" borderId="11" xfId="1" applyFont="1" applyBorder="1" applyAlignment="1">
      <alignment horizontal="center"/>
    </xf>
    <xf numFmtId="0" fontId="13" fillId="0" borderId="16" xfId="1" applyFont="1" applyBorder="1" applyAlignment="1">
      <alignment horizontal="center"/>
    </xf>
    <xf numFmtId="0" fontId="11" fillId="0" borderId="18" xfId="1" applyFont="1" applyBorder="1" applyAlignment="1">
      <alignment horizontal="center"/>
    </xf>
    <xf numFmtId="0" fontId="11" fillId="0" borderId="19" xfId="1" applyFont="1" applyBorder="1" applyAlignment="1">
      <alignment vertical="top" wrapText="1"/>
    </xf>
    <xf numFmtId="0" fontId="11" fillId="0" borderId="20" xfId="1" applyFont="1" applyBorder="1" applyAlignment="1">
      <alignment vertical="top" wrapText="1"/>
    </xf>
    <xf numFmtId="0" fontId="11" fillId="0" borderId="19" xfId="1" applyFont="1" applyBorder="1" applyAlignment="1">
      <alignment horizontal="left" vertical="top" wrapText="1"/>
    </xf>
    <xf numFmtId="1" fontId="11" fillId="0" borderId="21" xfId="1" applyNumberFormat="1" applyFont="1" applyBorder="1" applyAlignment="1">
      <alignment horizontal="center"/>
    </xf>
    <xf numFmtId="1" fontId="11" fillId="0" borderId="22" xfId="1" applyNumberFormat="1" applyFont="1" applyBorder="1" applyAlignment="1">
      <alignment horizontal="center"/>
    </xf>
    <xf numFmtId="0" fontId="11" fillId="0" borderId="22" xfId="1" applyFont="1" applyBorder="1"/>
    <xf numFmtId="0" fontId="11" fillId="0" borderId="23" xfId="1" applyFont="1" applyBorder="1"/>
    <xf numFmtId="0" fontId="12" fillId="0" borderId="24" xfId="1" applyFont="1" applyBorder="1"/>
    <xf numFmtId="0" fontId="11" fillId="0" borderId="24" xfId="1" applyFont="1" applyBorder="1"/>
    <xf numFmtId="0" fontId="11" fillId="0" borderId="21" xfId="1" applyFont="1" applyBorder="1" applyAlignment="1">
      <alignment horizontal="center"/>
    </xf>
    <xf numFmtId="0" fontId="11" fillId="0" borderId="22" xfId="1" applyFont="1" applyBorder="1" applyAlignment="1">
      <alignment horizontal="center"/>
    </xf>
    <xf numFmtId="0" fontId="11" fillId="0" borderId="25" xfId="1" applyFont="1" applyBorder="1" applyAlignment="1">
      <alignment horizontal="center"/>
    </xf>
    <xf numFmtId="0" fontId="12" fillId="0" borderId="19" xfId="1" applyFont="1" applyBorder="1" applyAlignment="1">
      <alignment horizontal="center"/>
    </xf>
    <xf numFmtId="0" fontId="13" fillId="2" borderId="24" xfId="1" applyFont="1" applyFill="1" applyBorder="1" applyAlignment="1">
      <alignment horizontal="center"/>
    </xf>
    <xf numFmtId="0" fontId="11" fillId="0" borderId="26" xfId="1" applyFont="1" applyBorder="1" applyAlignment="1">
      <alignment horizontal="center"/>
    </xf>
    <xf numFmtId="49" fontId="11" fillId="0" borderId="19" xfId="1" applyNumberFormat="1" applyFont="1" applyBorder="1" applyAlignment="1">
      <alignment horizontal="left" vertical="top"/>
    </xf>
    <xf numFmtId="49" fontId="11" fillId="0" borderId="20" xfId="1" applyNumberFormat="1" applyFont="1" applyBorder="1" applyAlignment="1">
      <alignment horizontal="left" vertical="top"/>
    </xf>
    <xf numFmtId="1" fontId="11" fillId="0" borderId="21" xfId="1" applyNumberFormat="1" applyFont="1" applyBorder="1" applyAlignment="1">
      <alignment horizontal="center" vertical="top" wrapText="1"/>
    </xf>
    <xf numFmtId="1" fontId="11" fillId="0" borderId="22" xfId="1" applyNumberFormat="1" applyFont="1" applyBorder="1" applyAlignment="1">
      <alignment horizontal="center" vertical="top" wrapText="1"/>
    </xf>
    <xf numFmtId="0" fontId="13" fillId="0" borderId="24" xfId="1" applyFont="1" applyBorder="1" applyAlignment="1">
      <alignment horizontal="center"/>
    </xf>
    <xf numFmtId="0" fontId="11" fillId="0" borderId="19" xfId="1" applyFont="1" applyBorder="1" applyAlignment="1">
      <alignment horizontal="left"/>
    </xf>
    <xf numFmtId="0" fontId="11" fillId="0" borderId="20" xfId="1" applyFont="1" applyBorder="1" applyAlignment="1">
      <alignment horizontal="left" vertical="top" wrapText="1"/>
    </xf>
    <xf numFmtId="1" fontId="11" fillId="2" borderId="22" xfId="1" applyNumberFormat="1" applyFont="1" applyFill="1" applyBorder="1" applyAlignment="1">
      <alignment horizontal="center"/>
    </xf>
    <xf numFmtId="0" fontId="11" fillId="0" borderId="23" xfId="1" applyFont="1" applyBorder="1" applyAlignment="1">
      <alignment horizontal="center"/>
    </xf>
    <xf numFmtId="1" fontId="12" fillId="0" borderId="24" xfId="1" applyNumberFormat="1" applyFont="1" applyBorder="1" applyAlignment="1">
      <alignment horizontal="center"/>
    </xf>
    <xf numFmtId="0" fontId="14" fillId="0" borderId="24" xfId="1" applyFont="1" applyBorder="1" applyAlignment="1">
      <alignment horizontal="center"/>
    </xf>
    <xf numFmtId="0" fontId="15" fillId="2" borderId="24" xfId="1" applyFont="1" applyFill="1" applyBorder="1" applyAlignment="1">
      <alignment horizontal="center"/>
    </xf>
    <xf numFmtId="49" fontId="11" fillId="0" borderId="19" xfId="1" applyNumberFormat="1" applyFont="1" applyBorder="1" applyAlignment="1">
      <alignment horizontal="left"/>
    </xf>
    <xf numFmtId="49" fontId="11" fillId="0" borderId="20" xfId="1" applyNumberFormat="1" applyFont="1" applyBorder="1" applyAlignment="1">
      <alignment horizontal="left"/>
    </xf>
    <xf numFmtId="0" fontId="11" fillId="2" borderId="22" xfId="1" applyFont="1" applyFill="1" applyBorder="1" applyAlignment="1">
      <alignment horizontal="center"/>
    </xf>
    <xf numFmtId="0" fontId="11" fillId="2" borderId="23" xfId="1" applyFont="1" applyFill="1" applyBorder="1" applyAlignment="1">
      <alignment horizontal="center"/>
    </xf>
    <xf numFmtId="1" fontId="16" fillId="0" borderId="24" xfId="1" applyNumberFormat="1" applyFont="1" applyBorder="1" applyAlignment="1">
      <alignment horizontal="center"/>
    </xf>
    <xf numFmtId="0" fontId="15" fillId="0" borderId="24" xfId="1" applyFont="1" applyBorder="1" applyAlignment="1">
      <alignment horizontal="center"/>
    </xf>
    <xf numFmtId="0" fontId="17" fillId="0" borderId="24" xfId="1" applyFont="1" applyBorder="1"/>
    <xf numFmtId="1" fontId="11" fillId="0" borderId="22" xfId="1" applyNumberFormat="1" applyFont="1" applyBorder="1" applyAlignment="1">
      <alignment horizontal="center" vertical="top"/>
    </xf>
    <xf numFmtId="0" fontId="18" fillId="0" borderId="24" xfId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1" fillId="0" borderId="27" xfId="1" applyFont="1" applyBorder="1" applyAlignment="1">
      <alignment horizontal="left"/>
    </xf>
    <xf numFmtId="0" fontId="11" fillId="0" borderId="28" xfId="1" applyFont="1" applyBorder="1" applyAlignment="1">
      <alignment horizontal="left" vertical="top" wrapText="1"/>
    </xf>
    <xf numFmtId="1" fontId="11" fillId="0" borderId="29" xfId="1" applyNumberFormat="1" applyFont="1" applyBorder="1" applyAlignment="1">
      <alignment horizontal="center"/>
    </xf>
    <xf numFmtId="1" fontId="11" fillId="2" borderId="30" xfId="1" applyNumberFormat="1" applyFont="1" applyFill="1" applyBorder="1" applyAlignment="1">
      <alignment horizontal="center"/>
    </xf>
    <xf numFmtId="1" fontId="11" fillId="0" borderId="30" xfId="1" applyNumberFormat="1" applyFont="1" applyBorder="1" applyAlignment="1">
      <alignment horizontal="center"/>
    </xf>
    <xf numFmtId="0" fontId="11" fillId="0" borderId="30" xfId="1" applyFont="1" applyBorder="1" applyAlignment="1">
      <alignment horizontal="center"/>
    </xf>
    <xf numFmtId="0" fontId="11" fillId="0" borderId="31" xfId="1" applyFont="1" applyBorder="1" applyAlignment="1">
      <alignment horizontal="center"/>
    </xf>
    <xf numFmtId="1" fontId="16" fillId="0" borderId="32" xfId="1" applyNumberFormat="1" applyFont="1" applyBorder="1" applyAlignment="1">
      <alignment horizontal="center"/>
    </xf>
    <xf numFmtId="0" fontId="18" fillId="0" borderId="32" xfId="1" applyFont="1" applyBorder="1" applyAlignment="1">
      <alignment horizontal="center"/>
    </xf>
    <xf numFmtId="0" fontId="11" fillId="0" borderId="29" xfId="1" applyFont="1" applyBorder="1" applyAlignment="1">
      <alignment horizontal="center"/>
    </xf>
    <xf numFmtId="0" fontId="11" fillId="0" borderId="33" xfId="1" applyFont="1" applyBorder="1" applyAlignment="1">
      <alignment horizontal="center"/>
    </xf>
    <xf numFmtId="0" fontId="15" fillId="0" borderId="32" xfId="1" applyFont="1" applyBorder="1" applyAlignment="1">
      <alignment horizontal="center"/>
    </xf>
    <xf numFmtId="0" fontId="20" fillId="0" borderId="24" xfId="1" applyFont="1" applyBorder="1" applyAlignment="1">
      <alignment horizontal="center"/>
    </xf>
    <xf numFmtId="0" fontId="21" fillId="0" borderId="19" xfId="0" applyFont="1" applyBorder="1"/>
    <xf numFmtId="0" fontId="21" fillId="0" borderId="20" xfId="0" applyFont="1" applyBorder="1"/>
    <xf numFmtId="0" fontId="21" fillId="0" borderId="21" xfId="0" applyFont="1" applyBorder="1"/>
    <xf numFmtId="0" fontId="21" fillId="0" borderId="22" xfId="0" applyFont="1" applyBorder="1"/>
    <xf numFmtId="0" fontId="21" fillId="0" borderId="23" xfId="0" applyFont="1" applyBorder="1"/>
    <xf numFmtId="0" fontId="21" fillId="0" borderId="24" xfId="0" applyFont="1" applyBorder="1"/>
    <xf numFmtId="0" fontId="20" fillId="0" borderId="32" xfId="1" applyFont="1" applyBorder="1" applyAlignment="1">
      <alignment horizontal="center"/>
    </xf>
    <xf numFmtId="0" fontId="22" fillId="0" borderId="24" xfId="1" applyFont="1" applyBorder="1" applyAlignment="1">
      <alignment horizontal="center"/>
    </xf>
    <xf numFmtId="1" fontId="23" fillId="0" borderId="24" xfId="1" applyNumberFormat="1" applyFont="1" applyBorder="1" applyAlignment="1">
      <alignment horizontal="center"/>
    </xf>
    <xf numFmtId="0" fontId="24" fillId="0" borderId="32" xfId="1" applyFont="1" applyBorder="1" applyAlignment="1">
      <alignment horizontal="center"/>
    </xf>
    <xf numFmtId="0" fontId="23" fillId="0" borderId="19" xfId="1" applyFont="1" applyBorder="1" applyAlignment="1">
      <alignment horizontal="center"/>
    </xf>
    <xf numFmtId="1" fontId="11" fillId="0" borderId="34" xfId="1" applyNumberFormat="1" applyFont="1" applyBorder="1" applyAlignment="1">
      <alignment horizontal="center"/>
    </xf>
    <xf numFmtId="0" fontId="24" fillId="0" borderId="19" xfId="1" applyFont="1" applyBorder="1" applyAlignment="1">
      <alignment horizontal="center"/>
    </xf>
    <xf numFmtId="0" fontId="11" fillId="0" borderId="35" xfId="1" applyFont="1" applyBorder="1" applyAlignment="1">
      <alignment horizontal="left"/>
    </xf>
    <xf numFmtId="0" fontId="11" fillId="0" borderId="36" xfId="1" applyFont="1" applyBorder="1" applyAlignment="1">
      <alignment horizontal="left" vertical="top" wrapText="1"/>
    </xf>
    <xf numFmtId="1" fontId="11" fillId="0" borderId="37" xfId="1" applyNumberFormat="1" applyFont="1" applyBorder="1" applyAlignment="1">
      <alignment horizontal="center"/>
    </xf>
    <xf numFmtId="1" fontId="11" fillId="2" borderId="38" xfId="1" applyNumberFormat="1" applyFont="1" applyFill="1" applyBorder="1" applyAlignment="1">
      <alignment horizontal="center"/>
    </xf>
    <xf numFmtId="1" fontId="11" fillId="0" borderId="38" xfId="1" applyNumberFormat="1" applyFont="1" applyBorder="1" applyAlignment="1">
      <alignment horizontal="center"/>
    </xf>
    <xf numFmtId="0" fontId="11" fillId="0" borderId="38" xfId="1" applyFont="1" applyBorder="1" applyAlignment="1">
      <alignment horizontal="center"/>
    </xf>
    <xf numFmtId="0" fontId="11" fillId="0" borderId="39" xfId="1" applyFont="1" applyBorder="1" applyAlignment="1">
      <alignment horizontal="center"/>
    </xf>
    <xf numFmtId="1" fontId="23" fillId="0" borderId="40" xfId="1" applyNumberFormat="1" applyFont="1" applyBorder="1" applyAlignment="1">
      <alignment horizontal="center"/>
    </xf>
    <xf numFmtId="0" fontId="14" fillId="0" borderId="40" xfId="1" applyFont="1" applyBorder="1" applyAlignment="1">
      <alignment horizontal="center"/>
    </xf>
    <xf numFmtId="0" fontId="11" fillId="0" borderId="37" xfId="1" applyFont="1" applyBorder="1" applyAlignment="1">
      <alignment horizontal="center"/>
    </xf>
    <xf numFmtId="0" fontId="11" fillId="0" borderId="41" xfId="1" applyFont="1" applyBorder="1" applyAlignment="1">
      <alignment horizontal="center"/>
    </xf>
    <xf numFmtId="0" fontId="23" fillId="0" borderId="35" xfId="1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1" fontId="22" fillId="0" borderId="24" xfId="1" applyNumberFormat="1" applyFont="1" applyBorder="1" applyAlignment="1">
      <alignment horizontal="center"/>
    </xf>
    <xf numFmtId="0" fontId="11" fillId="0" borderId="42" xfId="1" applyFont="1" applyBorder="1" applyAlignment="1">
      <alignment horizontal="left"/>
    </xf>
    <xf numFmtId="0" fontId="11" fillId="0" borderId="43" xfId="1" applyFont="1" applyBorder="1" applyAlignment="1">
      <alignment horizontal="left" vertical="top" wrapText="1"/>
    </xf>
    <xf numFmtId="0" fontId="11" fillId="0" borderId="42" xfId="1" applyFont="1" applyBorder="1" applyAlignment="1">
      <alignment horizontal="left" vertical="top" wrapText="1"/>
    </xf>
    <xf numFmtId="1" fontId="11" fillId="0" borderId="44" xfId="1" applyNumberFormat="1" applyFont="1" applyBorder="1" applyAlignment="1">
      <alignment horizontal="center"/>
    </xf>
    <xf numFmtId="1" fontId="11" fillId="2" borderId="45" xfId="1" applyNumberFormat="1" applyFont="1" applyFill="1" applyBorder="1" applyAlignment="1">
      <alignment horizontal="center"/>
    </xf>
    <xf numFmtId="1" fontId="11" fillId="0" borderId="45" xfId="1" applyNumberFormat="1" applyFont="1" applyBorder="1" applyAlignment="1">
      <alignment horizontal="center"/>
    </xf>
    <xf numFmtId="0" fontId="11" fillId="0" borderId="45" xfId="1" applyFont="1" applyBorder="1" applyAlignment="1">
      <alignment horizontal="center"/>
    </xf>
    <xf numFmtId="0" fontId="11" fillId="0" borderId="46" xfId="1" applyFont="1" applyBorder="1" applyAlignment="1">
      <alignment horizontal="center"/>
    </xf>
    <xf numFmtId="1" fontId="16" fillId="0" borderId="47" xfId="1" applyNumberFormat="1" applyFont="1" applyBorder="1" applyAlignment="1">
      <alignment horizontal="center"/>
    </xf>
    <xf numFmtId="0" fontId="18" fillId="0" borderId="47" xfId="1" applyFont="1" applyBorder="1" applyAlignment="1">
      <alignment horizontal="center"/>
    </xf>
    <xf numFmtId="0" fontId="11" fillId="0" borderId="44" xfId="1" applyFont="1" applyBorder="1" applyAlignment="1">
      <alignment horizontal="center"/>
    </xf>
    <xf numFmtId="0" fontId="11" fillId="0" borderId="48" xfId="1" applyFont="1" applyBorder="1" applyAlignment="1">
      <alignment horizontal="center"/>
    </xf>
    <xf numFmtId="0" fontId="23" fillId="0" borderId="42" xfId="1" applyFont="1" applyBorder="1" applyAlignment="1">
      <alignment horizontal="center"/>
    </xf>
    <xf numFmtId="0" fontId="20" fillId="0" borderId="47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Font="1" applyBorder="1" applyAlignment="1">
      <alignment horizontal="left" vertical="top" wrapText="1"/>
    </xf>
    <xf numFmtId="1" fontId="2" fillId="0" borderId="0" xfId="1" applyNumberFormat="1" applyFont="1" applyBorder="1" applyAlignment="1">
      <alignment horizontal="center"/>
    </xf>
    <xf numFmtId="1" fontId="10" fillId="0" borderId="0" xfId="1" applyNumberFormat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0" fontId="7" fillId="0" borderId="5" xfId="1" applyFont="1" applyBorder="1"/>
    <xf numFmtId="0" fontId="8" fillId="0" borderId="50" xfId="1" applyFont="1" applyBorder="1"/>
    <xf numFmtId="0" fontId="2" fillId="0" borderId="11" xfId="1" applyFont="1" applyBorder="1" applyAlignment="1">
      <alignment horizontal="center"/>
    </xf>
    <xf numFmtId="0" fontId="2" fillId="0" borderId="16" xfId="1" applyFont="1" applyBorder="1" applyAlignment="1">
      <alignment vertical="top" wrapText="1"/>
    </xf>
    <xf numFmtId="0" fontId="2" fillId="0" borderId="16" xfId="1" applyFont="1" applyBorder="1" applyAlignment="1">
      <alignment horizontal="center" vertical="top" wrapText="1"/>
    </xf>
    <xf numFmtId="1" fontId="2" fillId="0" borderId="13" xfId="1" applyNumberFormat="1" applyFont="1" applyFill="1" applyBorder="1" applyAlignment="1">
      <alignment horizontal="center"/>
    </xf>
    <xf numFmtId="1" fontId="2" fillId="0" borderId="14" xfId="1" applyNumberFormat="1" applyFont="1" applyBorder="1" applyAlignment="1">
      <alignment horizontal="center"/>
    </xf>
    <xf numFmtId="1" fontId="2" fillId="0" borderId="14" xfId="1" applyNumberFormat="1" applyFont="1" applyFill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1" fontId="6" fillId="0" borderId="11" xfId="1" applyNumberFormat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24" xfId="1" applyFont="1" applyBorder="1" applyAlignment="1">
      <alignment vertical="top" wrapText="1"/>
    </xf>
    <xf numFmtId="0" fontId="2" fillId="0" borderId="24" xfId="1" applyFont="1" applyBorder="1" applyAlignment="1">
      <alignment horizontal="center" vertical="top" wrapText="1"/>
    </xf>
    <xf numFmtId="1" fontId="2" fillId="0" borderId="21" xfId="1" applyNumberFormat="1" applyFont="1" applyFill="1" applyBorder="1" applyAlignment="1">
      <alignment horizontal="center"/>
    </xf>
    <xf numFmtId="1" fontId="2" fillId="0" borderId="22" xfId="1" applyNumberFormat="1" applyFont="1" applyBorder="1" applyAlignment="1">
      <alignment horizontal="center"/>
    </xf>
    <xf numFmtId="1" fontId="2" fillId="0" borderId="22" xfId="1" applyNumberFormat="1" applyFont="1" applyFill="1" applyBorder="1" applyAlignment="1">
      <alignment horizontal="center"/>
    </xf>
    <xf numFmtId="0" fontId="2" fillId="0" borderId="22" xfId="1" applyFont="1" applyBorder="1"/>
    <xf numFmtId="0" fontId="2" fillId="0" borderId="25" xfId="1" applyFont="1" applyBorder="1"/>
    <xf numFmtId="0" fontId="6" fillId="0" borderId="19" xfId="1" applyFont="1" applyBorder="1"/>
    <xf numFmtId="0" fontId="2" fillId="0" borderId="21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17" fillId="0" borderId="24" xfId="1" applyFont="1" applyBorder="1" applyAlignment="1">
      <alignment horizontal="center"/>
    </xf>
    <xf numFmtId="0" fontId="2" fillId="0" borderId="32" xfId="1" applyFont="1" applyBorder="1"/>
    <xf numFmtId="0" fontId="2" fillId="0" borderId="32" xfId="1" applyFont="1" applyBorder="1" applyAlignment="1">
      <alignment vertical="top"/>
    </xf>
    <xf numFmtId="2" fontId="2" fillId="0" borderId="24" xfId="1" applyNumberFormat="1" applyFont="1" applyBorder="1" applyAlignment="1">
      <alignment horizontal="center"/>
    </xf>
    <xf numFmtId="1" fontId="2" fillId="0" borderId="29" xfId="1" applyNumberFormat="1" applyFont="1" applyFill="1" applyBorder="1" applyAlignment="1">
      <alignment horizontal="center"/>
    </xf>
    <xf numFmtId="1" fontId="2" fillId="0" borderId="30" xfId="1" applyNumberFormat="1" applyFont="1" applyBorder="1" applyAlignment="1">
      <alignment horizontal="center"/>
    </xf>
    <xf numFmtId="1" fontId="2" fillId="0" borderId="30" xfId="1" applyNumberFormat="1" applyFont="1" applyFill="1" applyBorder="1" applyAlignment="1">
      <alignment horizontal="center"/>
    </xf>
    <xf numFmtId="0" fontId="2" fillId="0" borderId="30" xfId="1" applyFont="1" applyBorder="1"/>
    <xf numFmtId="0" fontId="2" fillId="0" borderId="33" xfId="1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0" fontId="2" fillId="0" borderId="30" xfId="1" applyFont="1" applyBorder="1" applyAlignment="1">
      <alignment horizontal="center"/>
    </xf>
    <xf numFmtId="0" fontId="17" fillId="0" borderId="32" xfId="1" applyFont="1" applyBorder="1" applyAlignment="1">
      <alignment horizontal="center"/>
    </xf>
    <xf numFmtId="1" fontId="6" fillId="0" borderId="19" xfId="1" applyNumberFormat="1" applyFont="1" applyBorder="1" applyAlignment="1">
      <alignment horizontal="center"/>
    </xf>
    <xf numFmtId="0" fontId="2" fillId="0" borderId="32" xfId="1" applyFont="1" applyBorder="1" applyAlignment="1">
      <alignment horizontal="center"/>
    </xf>
    <xf numFmtId="0" fontId="2" fillId="0" borderId="24" xfId="1" applyFont="1" applyBorder="1" applyAlignment="1">
      <alignment wrapText="1"/>
    </xf>
    <xf numFmtId="0" fontId="2" fillId="0" borderId="24" xfId="1" applyFont="1" applyBorder="1" applyAlignment="1">
      <alignment horizontal="justify"/>
    </xf>
    <xf numFmtId="0" fontId="2" fillId="0" borderId="24" xfId="1" applyFont="1" applyBorder="1"/>
    <xf numFmtId="0" fontId="2" fillId="0" borderId="24" xfId="1" applyFont="1" applyBorder="1" applyAlignment="1">
      <alignment horizontal="center" wrapText="1"/>
    </xf>
    <xf numFmtId="1" fontId="10" fillId="0" borderId="19" xfId="1" applyNumberFormat="1" applyFont="1" applyBorder="1" applyAlignment="1">
      <alignment horizontal="center"/>
    </xf>
    <xf numFmtId="0" fontId="24" fillId="0" borderId="24" xfId="1" applyFont="1" applyBorder="1" applyAlignment="1">
      <alignment horizontal="center"/>
    </xf>
    <xf numFmtId="0" fontId="26" fillId="0" borderId="24" xfId="1" applyFont="1" applyBorder="1" applyAlignment="1">
      <alignment horizontal="center"/>
    </xf>
    <xf numFmtId="0" fontId="2" fillId="0" borderId="50" xfId="1" applyFont="1" applyBorder="1"/>
    <xf numFmtId="0" fontId="2" fillId="0" borderId="50" xfId="1" applyFont="1" applyBorder="1" applyAlignment="1">
      <alignment vertical="top"/>
    </xf>
    <xf numFmtId="2" fontId="2" fillId="0" borderId="40" xfId="1" applyNumberFormat="1" applyFont="1" applyBorder="1" applyAlignment="1">
      <alignment horizontal="center"/>
    </xf>
    <xf numFmtId="1" fontId="2" fillId="0" borderId="51" xfId="1" applyNumberFormat="1" applyFont="1" applyFill="1" applyBorder="1" applyAlignment="1">
      <alignment horizontal="center"/>
    </xf>
    <xf numFmtId="1" fontId="2" fillId="0" borderId="52" xfId="1" applyNumberFormat="1" applyFont="1" applyBorder="1" applyAlignment="1">
      <alignment horizontal="center"/>
    </xf>
    <xf numFmtId="1" fontId="2" fillId="0" borderId="52" xfId="1" applyNumberFormat="1" applyFont="1" applyFill="1" applyBorder="1" applyAlignment="1">
      <alignment horizontal="center"/>
    </xf>
    <xf numFmtId="0" fontId="2" fillId="0" borderId="52" xfId="1" applyFont="1" applyBorder="1"/>
    <xf numFmtId="0" fontId="2" fillId="0" borderId="53" xfId="1" applyFont="1" applyBorder="1"/>
    <xf numFmtId="1" fontId="10" fillId="0" borderId="35" xfId="1" applyNumberFormat="1" applyFont="1" applyBorder="1" applyAlignment="1">
      <alignment horizontal="center"/>
    </xf>
    <xf numFmtId="0" fontId="24" fillId="0" borderId="50" xfId="1" applyFont="1" applyBorder="1" applyAlignment="1">
      <alignment horizontal="center"/>
    </xf>
    <xf numFmtId="0" fontId="2" fillId="0" borderId="51" xfId="1" applyFont="1" applyBorder="1" applyAlignment="1">
      <alignment horizontal="center"/>
    </xf>
    <xf numFmtId="0" fontId="2" fillId="0" borderId="52" xfId="1" applyFont="1" applyBorder="1" applyAlignment="1">
      <alignment horizontal="center"/>
    </xf>
    <xf numFmtId="0" fontId="2" fillId="0" borderId="53" xfId="1" applyFont="1" applyBorder="1" applyAlignment="1">
      <alignment horizontal="center"/>
    </xf>
    <xf numFmtId="0" fontId="6" fillId="0" borderId="35" xfId="1" applyFont="1" applyBorder="1" applyAlignment="1">
      <alignment horizontal="center"/>
    </xf>
    <xf numFmtId="0" fontId="17" fillId="0" borderId="50" xfId="1" applyFont="1" applyBorder="1" applyAlignment="1">
      <alignment horizontal="center"/>
    </xf>
    <xf numFmtId="0" fontId="2" fillId="0" borderId="33" xfId="1" applyFont="1" applyBorder="1"/>
    <xf numFmtId="0" fontId="2" fillId="0" borderId="19" xfId="1" applyFont="1" applyBorder="1"/>
    <xf numFmtId="2" fontId="2" fillId="0" borderId="32" xfId="1" applyNumberFormat="1" applyFont="1" applyBorder="1" applyAlignment="1">
      <alignment horizontal="center"/>
    </xf>
    <xf numFmtId="0" fontId="6" fillId="0" borderId="27" xfId="1" applyFont="1" applyBorder="1" applyAlignment="1">
      <alignment horizontal="center"/>
    </xf>
    <xf numFmtId="0" fontId="10" fillId="0" borderId="19" xfId="1" applyFont="1" applyBorder="1" applyAlignment="1">
      <alignment horizontal="center"/>
    </xf>
    <xf numFmtId="0" fontId="2" fillId="0" borderId="42" xfId="1" applyFont="1" applyBorder="1" applyAlignment="1">
      <alignment horizontal="center"/>
    </xf>
    <xf numFmtId="0" fontId="2" fillId="0" borderId="47" xfId="1" applyFont="1" applyBorder="1"/>
    <xf numFmtId="0" fontId="2" fillId="0" borderId="47" xfId="1" applyFont="1" applyBorder="1" applyAlignment="1">
      <alignment vertical="top"/>
    </xf>
    <xf numFmtId="2" fontId="2" fillId="0" borderId="47" xfId="1" applyNumberFormat="1" applyFont="1" applyBorder="1" applyAlignment="1">
      <alignment horizontal="center"/>
    </xf>
    <xf numFmtId="1" fontId="2" fillId="0" borderId="44" xfId="1" applyNumberFormat="1" applyFont="1" applyFill="1" applyBorder="1" applyAlignment="1">
      <alignment horizontal="center"/>
    </xf>
    <xf numFmtId="1" fontId="2" fillId="0" borderId="45" xfId="1" applyNumberFormat="1" applyFont="1" applyBorder="1" applyAlignment="1">
      <alignment horizontal="center"/>
    </xf>
    <xf numFmtId="1" fontId="2" fillId="0" borderId="45" xfId="1" applyNumberFormat="1" applyFont="1" applyFill="1" applyBorder="1" applyAlignment="1">
      <alignment horizontal="center"/>
    </xf>
    <xf numFmtId="0" fontId="2" fillId="0" borderId="45" xfId="1" applyFont="1" applyBorder="1"/>
    <xf numFmtId="0" fontId="2" fillId="0" borderId="48" xfId="1" applyFont="1" applyBorder="1"/>
    <xf numFmtId="0" fontId="6" fillId="0" borderId="42" xfId="1" applyFont="1" applyBorder="1" applyAlignment="1">
      <alignment horizontal="center"/>
    </xf>
    <xf numFmtId="0" fontId="2" fillId="0" borderId="47" xfId="1" applyFont="1" applyBorder="1" applyAlignment="1">
      <alignment horizontal="center"/>
    </xf>
    <xf numFmtId="0" fontId="2" fillId="0" borderId="44" xfId="1" applyFont="1" applyBorder="1" applyAlignment="1">
      <alignment horizontal="center"/>
    </xf>
    <xf numFmtId="0" fontId="2" fillId="0" borderId="45" xfId="1" applyFont="1" applyBorder="1" applyAlignment="1">
      <alignment horizontal="center"/>
    </xf>
    <xf numFmtId="0" fontId="2" fillId="0" borderId="48" xfId="1" applyFont="1" applyBorder="1" applyAlignment="1">
      <alignment horizontal="center"/>
    </xf>
    <xf numFmtId="0" fontId="10" fillId="0" borderId="42" xfId="1" applyFont="1" applyBorder="1" applyAlignment="1">
      <alignment horizontal="center"/>
    </xf>
    <xf numFmtId="0" fontId="17" fillId="0" borderId="47" xfId="1" applyFont="1" applyBorder="1" applyAlignment="1">
      <alignment horizontal="center"/>
    </xf>
    <xf numFmtId="0" fontId="6" fillId="0" borderId="0" xfId="1" applyFont="1"/>
    <xf numFmtId="0" fontId="2" fillId="0" borderId="0" xfId="1" applyFont="1" applyAlignment="1">
      <alignment horizontal="center"/>
    </xf>
    <xf numFmtId="0" fontId="2" fillId="2" borderId="0" xfId="1" applyFont="1" applyFill="1" applyAlignment="1">
      <alignment horizontal="center"/>
    </xf>
    <xf numFmtId="0" fontId="6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1" fontId="2" fillId="0" borderId="0" xfId="1" applyNumberFormat="1" applyFont="1"/>
    <xf numFmtId="49" fontId="3" fillId="0" borderId="0" xfId="1" applyNumberFormat="1" applyFont="1" applyAlignment="1">
      <alignment horizontal="center"/>
    </xf>
    <xf numFmtId="49" fontId="25" fillId="0" borderId="1" xfId="1" applyNumberFormat="1" applyFont="1" applyBorder="1" applyAlignment="1">
      <alignment horizontal="center"/>
    </xf>
    <xf numFmtId="49" fontId="25" fillId="0" borderId="49" xfId="1" applyNumberFormat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49" fontId="3" fillId="0" borderId="0" xfId="1" applyNumberFormat="1" applyFont="1" applyAlignment="1">
      <alignment horizontal="left"/>
    </xf>
    <xf numFmtId="49" fontId="5" fillId="0" borderId="1" xfId="1" applyNumberFormat="1" applyFont="1" applyBorder="1" applyAlignment="1">
      <alignment horizontal="center"/>
    </xf>
    <xf numFmtId="0" fontId="2" fillId="0" borderId="0" xfId="2" applyFont="1" applyAlignment="1">
      <alignment horizontal="left"/>
    </xf>
    <xf numFmtId="0" fontId="2" fillId="0" borderId="0" xfId="2" applyFont="1" applyAlignment="1">
      <alignment horizontal="center"/>
    </xf>
  </cellXfs>
  <cellStyles count="3">
    <cellStyle name="Normal 2" xfId="2"/>
    <cellStyle name="Normal 3" xfId="1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0</xdr:rowOff>
    </xdr:from>
    <xdr:to>
      <xdr:col>1</xdr:col>
      <xdr:colOff>895350</xdr:colOff>
      <xdr:row>3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0"/>
          <a:ext cx="10096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28575</xdr:colOff>
      <xdr:row>0</xdr:row>
      <xdr:rowOff>95250</xdr:rowOff>
    </xdr:from>
    <xdr:to>
      <xdr:col>18</xdr:col>
      <xdr:colOff>613930</xdr:colOff>
      <xdr:row>3</xdr:row>
      <xdr:rowOff>157885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34525" y="95250"/>
          <a:ext cx="585355" cy="786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50</xdr:row>
      <xdr:rowOff>0</xdr:rowOff>
    </xdr:from>
    <xdr:to>
      <xdr:col>1</xdr:col>
      <xdr:colOff>895350</xdr:colOff>
      <xdr:row>53</xdr:row>
      <xdr:rowOff>219075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0144125"/>
          <a:ext cx="10096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18</xdr:col>
      <xdr:colOff>28575</xdr:colOff>
      <xdr:row>50</xdr:row>
      <xdr:rowOff>95250</xdr:rowOff>
    </xdr:from>
    <xdr:ext cx="711778" cy="798658"/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34525" y="10239375"/>
          <a:ext cx="711778" cy="798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14</xdr:col>
      <xdr:colOff>38100</xdr:colOff>
      <xdr:row>5</xdr:row>
      <xdr:rowOff>47625</xdr:rowOff>
    </xdr:from>
    <xdr:to>
      <xdr:col>14</xdr:col>
      <xdr:colOff>419100</xdr:colOff>
      <xdr:row>5</xdr:row>
      <xdr:rowOff>171450</xdr:rowOff>
    </xdr:to>
    <xdr:cxnSp macro="">
      <xdr:nvCxnSpPr>
        <xdr:cNvPr id="6" name="Taisns savienotājs 5"/>
        <xdr:cNvCxnSpPr/>
      </xdr:nvCxnSpPr>
      <xdr:spPr>
        <a:xfrm flipV="1">
          <a:off x="7753350" y="1228725"/>
          <a:ext cx="381000" cy="1238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47625</xdr:colOff>
      <xdr:row>6</xdr:row>
      <xdr:rowOff>38100</xdr:rowOff>
    </xdr:from>
    <xdr:to>
      <xdr:col>15</xdr:col>
      <xdr:colOff>428625</xdr:colOff>
      <xdr:row>6</xdr:row>
      <xdr:rowOff>161925</xdr:rowOff>
    </xdr:to>
    <xdr:cxnSp macro="">
      <xdr:nvCxnSpPr>
        <xdr:cNvPr id="7" name="Taisns savienotājs 6"/>
        <xdr:cNvCxnSpPr/>
      </xdr:nvCxnSpPr>
      <xdr:spPr>
        <a:xfrm flipV="1">
          <a:off x="8210550" y="1419225"/>
          <a:ext cx="381000" cy="1238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28575</xdr:colOff>
      <xdr:row>7</xdr:row>
      <xdr:rowOff>38100</xdr:rowOff>
    </xdr:from>
    <xdr:to>
      <xdr:col>13</xdr:col>
      <xdr:colOff>409575</xdr:colOff>
      <xdr:row>7</xdr:row>
      <xdr:rowOff>161925</xdr:rowOff>
    </xdr:to>
    <xdr:cxnSp macro="">
      <xdr:nvCxnSpPr>
        <xdr:cNvPr id="8" name="Taisns savienotājs 7"/>
        <xdr:cNvCxnSpPr/>
      </xdr:nvCxnSpPr>
      <xdr:spPr>
        <a:xfrm flipV="1">
          <a:off x="7296150" y="1619250"/>
          <a:ext cx="381000" cy="1238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38100</xdr:colOff>
      <xdr:row>11</xdr:row>
      <xdr:rowOff>38100</xdr:rowOff>
    </xdr:from>
    <xdr:to>
      <xdr:col>15</xdr:col>
      <xdr:colOff>419100</xdr:colOff>
      <xdr:row>11</xdr:row>
      <xdr:rowOff>161925</xdr:rowOff>
    </xdr:to>
    <xdr:cxnSp macro="">
      <xdr:nvCxnSpPr>
        <xdr:cNvPr id="9" name="Taisns savienotājs 8"/>
        <xdr:cNvCxnSpPr/>
      </xdr:nvCxnSpPr>
      <xdr:spPr>
        <a:xfrm flipV="1">
          <a:off x="8201025" y="2419350"/>
          <a:ext cx="381000" cy="1238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</xdr:colOff>
      <xdr:row>10</xdr:row>
      <xdr:rowOff>38100</xdr:rowOff>
    </xdr:from>
    <xdr:to>
      <xdr:col>14</xdr:col>
      <xdr:colOff>400050</xdr:colOff>
      <xdr:row>10</xdr:row>
      <xdr:rowOff>161925</xdr:rowOff>
    </xdr:to>
    <xdr:cxnSp macro="">
      <xdr:nvCxnSpPr>
        <xdr:cNvPr id="10" name="Taisns savienotājs 9"/>
        <xdr:cNvCxnSpPr/>
      </xdr:nvCxnSpPr>
      <xdr:spPr>
        <a:xfrm flipV="1">
          <a:off x="7734300" y="2219325"/>
          <a:ext cx="381000" cy="1238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38100</xdr:colOff>
      <xdr:row>8</xdr:row>
      <xdr:rowOff>28575</xdr:rowOff>
    </xdr:from>
    <xdr:to>
      <xdr:col>15</xdr:col>
      <xdr:colOff>419100</xdr:colOff>
      <xdr:row>8</xdr:row>
      <xdr:rowOff>152400</xdr:rowOff>
    </xdr:to>
    <xdr:cxnSp macro="">
      <xdr:nvCxnSpPr>
        <xdr:cNvPr id="11" name="Taisns savienotājs 10"/>
        <xdr:cNvCxnSpPr/>
      </xdr:nvCxnSpPr>
      <xdr:spPr>
        <a:xfrm flipV="1">
          <a:off x="8201025" y="1809750"/>
          <a:ext cx="381000" cy="1238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47625</xdr:colOff>
      <xdr:row>31</xdr:row>
      <xdr:rowOff>28575</xdr:rowOff>
    </xdr:from>
    <xdr:to>
      <xdr:col>13</xdr:col>
      <xdr:colOff>428625</xdr:colOff>
      <xdr:row>31</xdr:row>
      <xdr:rowOff>152400</xdr:rowOff>
    </xdr:to>
    <xdr:cxnSp macro="">
      <xdr:nvCxnSpPr>
        <xdr:cNvPr id="12" name="Taisns savienotājs 11"/>
        <xdr:cNvCxnSpPr/>
      </xdr:nvCxnSpPr>
      <xdr:spPr>
        <a:xfrm flipV="1">
          <a:off x="7315200" y="6410325"/>
          <a:ext cx="381000" cy="1238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66675</xdr:colOff>
      <xdr:row>14</xdr:row>
      <xdr:rowOff>28575</xdr:rowOff>
    </xdr:from>
    <xdr:to>
      <xdr:col>13</xdr:col>
      <xdr:colOff>0</xdr:colOff>
      <xdr:row>14</xdr:row>
      <xdr:rowOff>152400</xdr:rowOff>
    </xdr:to>
    <xdr:cxnSp macro="">
      <xdr:nvCxnSpPr>
        <xdr:cNvPr id="13" name="Taisns savienotājs 12"/>
        <xdr:cNvCxnSpPr/>
      </xdr:nvCxnSpPr>
      <xdr:spPr>
        <a:xfrm flipV="1">
          <a:off x="6886575" y="3009900"/>
          <a:ext cx="381000" cy="1238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</xdr:colOff>
      <xdr:row>34</xdr:row>
      <xdr:rowOff>38100</xdr:rowOff>
    </xdr:from>
    <xdr:to>
      <xdr:col>4</xdr:col>
      <xdr:colOff>419100</xdr:colOff>
      <xdr:row>34</xdr:row>
      <xdr:rowOff>161925</xdr:rowOff>
    </xdr:to>
    <xdr:cxnSp macro="">
      <xdr:nvCxnSpPr>
        <xdr:cNvPr id="14" name="Taisns savienotājs 13"/>
        <xdr:cNvCxnSpPr/>
      </xdr:nvCxnSpPr>
      <xdr:spPr>
        <a:xfrm flipV="1">
          <a:off x="3209925" y="7019925"/>
          <a:ext cx="381000" cy="1238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</xdr:colOff>
      <xdr:row>31</xdr:row>
      <xdr:rowOff>47625</xdr:rowOff>
    </xdr:from>
    <xdr:to>
      <xdr:col>7</xdr:col>
      <xdr:colOff>428625</xdr:colOff>
      <xdr:row>31</xdr:row>
      <xdr:rowOff>171450</xdr:rowOff>
    </xdr:to>
    <xdr:cxnSp macro="">
      <xdr:nvCxnSpPr>
        <xdr:cNvPr id="15" name="Taisns savienotājs 14"/>
        <xdr:cNvCxnSpPr/>
      </xdr:nvCxnSpPr>
      <xdr:spPr>
        <a:xfrm flipV="1">
          <a:off x="4562475" y="6429375"/>
          <a:ext cx="381000" cy="1238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</xdr:colOff>
      <xdr:row>30</xdr:row>
      <xdr:rowOff>38100</xdr:rowOff>
    </xdr:from>
    <xdr:to>
      <xdr:col>7</xdr:col>
      <xdr:colOff>428625</xdr:colOff>
      <xdr:row>30</xdr:row>
      <xdr:rowOff>161925</xdr:rowOff>
    </xdr:to>
    <xdr:cxnSp macro="">
      <xdr:nvCxnSpPr>
        <xdr:cNvPr id="16" name="Taisns savienotājs 15"/>
        <xdr:cNvCxnSpPr/>
      </xdr:nvCxnSpPr>
      <xdr:spPr>
        <a:xfrm flipV="1">
          <a:off x="4562475" y="6219825"/>
          <a:ext cx="381000" cy="1238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</xdr:colOff>
      <xdr:row>55</xdr:row>
      <xdr:rowOff>28575</xdr:rowOff>
    </xdr:from>
    <xdr:to>
      <xdr:col>5</xdr:col>
      <xdr:colOff>409575</xdr:colOff>
      <xdr:row>55</xdr:row>
      <xdr:rowOff>152400</xdr:rowOff>
    </xdr:to>
    <xdr:cxnSp macro="">
      <xdr:nvCxnSpPr>
        <xdr:cNvPr id="17" name="Taisns savienotājs 16"/>
        <xdr:cNvCxnSpPr/>
      </xdr:nvCxnSpPr>
      <xdr:spPr>
        <a:xfrm flipV="1">
          <a:off x="3648075" y="11353800"/>
          <a:ext cx="381000" cy="1238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28575</xdr:colOff>
      <xdr:row>55</xdr:row>
      <xdr:rowOff>28575</xdr:rowOff>
    </xdr:from>
    <xdr:to>
      <xdr:col>15</xdr:col>
      <xdr:colOff>409575</xdr:colOff>
      <xdr:row>55</xdr:row>
      <xdr:rowOff>152400</xdr:rowOff>
    </xdr:to>
    <xdr:cxnSp macro="">
      <xdr:nvCxnSpPr>
        <xdr:cNvPr id="18" name="Taisns savienotājs 17"/>
        <xdr:cNvCxnSpPr/>
      </xdr:nvCxnSpPr>
      <xdr:spPr>
        <a:xfrm flipV="1">
          <a:off x="8191500" y="11353800"/>
          <a:ext cx="381000" cy="1238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28575</xdr:colOff>
      <xdr:row>56</xdr:row>
      <xdr:rowOff>38100</xdr:rowOff>
    </xdr:from>
    <xdr:to>
      <xdr:col>16</xdr:col>
      <xdr:colOff>409575</xdr:colOff>
      <xdr:row>56</xdr:row>
      <xdr:rowOff>161925</xdr:rowOff>
    </xdr:to>
    <xdr:cxnSp macro="">
      <xdr:nvCxnSpPr>
        <xdr:cNvPr id="19" name="Taisns savienotājs 18"/>
        <xdr:cNvCxnSpPr/>
      </xdr:nvCxnSpPr>
      <xdr:spPr>
        <a:xfrm flipV="1">
          <a:off x="8639175" y="11563350"/>
          <a:ext cx="381000" cy="1238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38100</xdr:colOff>
      <xdr:row>57</xdr:row>
      <xdr:rowOff>28575</xdr:rowOff>
    </xdr:from>
    <xdr:to>
      <xdr:col>12</xdr:col>
      <xdr:colOff>419100</xdr:colOff>
      <xdr:row>57</xdr:row>
      <xdr:rowOff>152400</xdr:rowOff>
    </xdr:to>
    <xdr:cxnSp macro="">
      <xdr:nvCxnSpPr>
        <xdr:cNvPr id="20" name="Taisns savienotājs 19"/>
        <xdr:cNvCxnSpPr/>
      </xdr:nvCxnSpPr>
      <xdr:spPr>
        <a:xfrm flipV="1">
          <a:off x="6858000" y="11753850"/>
          <a:ext cx="381000" cy="1238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38100</xdr:colOff>
      <xdr:row>58</xdr:row>
      <xdr:rowOff>47625</xdr:rowOff>
    </xdr:from>
    <xdr:to>
      <xdr:col>14</xdr:col>
      <xdr:colOff>419100</xdr:colOff>
      <xdr:row>58</xdr:row>
      <xdr:rowOff>171450</xdr:rowOff>
    </xdr:to>
    <xdr:cxnSp macro="">
      <xdr:nvCxnSpPr>
        <xdr:cNvPr id="21" name="Taisns savienotājs 20"/>
        <xdr:cNvCxnSpPr/>
      </xdr:nvCxnSpPr>
      <xdr:spPr>
        <a:xfrm flipV="1">
          <a:off x="7753350" y="11972925"/>
          <a:ext cx="381000" cy="1238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56</xdr:row>
      <xdr:rowOff>0</xdr:rowOff>
    </xdr:from>
    <xdr:to>
      <xdr:col>14</xdr:col>
      <xdr:colOff>381000</xdr:colOff>
      <xdr:row>56</xdr:row>
      <xdr:rowOff>123825</xdr:rowOff>
    </xdr:to>
    <xdr:cxnSp macro="">
      <xdr:nvCxnSpPr>
        <xdr:cNvPr id="22" name="Taisns savienotājs 21"/>
        <xdr:cNvCxnSpPr/>
      </xdr:nvCxnSpPr>
      <xdr:spPr>
        <a:xfrm flipV="1">
          <a:off x="7715250" y="11525250"/>
          <a:ext cx="381000" cy="1238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57150</xdr:colOff>
      <xdr:row>58</xdr:row>
      <xdr:rowOff>47625</xdr:rowOff>
    </xdr:from>
    <xdr:to>
      <xdr:col>13</xdr:col>
      <xdr:colOff>438150</xdr:colOff>
      <xdr:row>58</xdr:row>
      <xdr:rowOff>171450</xdr:rowOff>
    </xdr:to>
    <xdr:cxnSp macro="">
      <xdr:nvCxnSpPr>
        <xdr:cNvPr id="23" name="Taisns savienotājs 22"/>
        <xdr:cNvCxnSpPr/>
      </xdr:nvCxnSpPr>
      <xdr:spPr>
        <a:xfrm flipV="1">
          <a:off x="7324725" y="11972925"/>
          <a:ext cx="381000" cy="1238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55</xdr:row>
      <xdr:rowOff>28575</xdr:rowOff>
    </xdr:from>
    <xdr:to>
      <xdr:col>4</xdr:col>
      <xdr:colOff>390525</xdr:colOff>
      <xdr:row>55</xdr:row>
      <xdr:rowOff>152400</xdr:rowOff>
    </xdr:to>
    <xdr:cxnSp macro="">
      <xdr:nvCxnSpPr>
        <xdr:cNvPr id="24" name="Taisns savienotājs 23"/>
        <xdr:cNvCxnSpPr/>
      </xdr:nvCxnSpPr>
      <xdr:spPr>
        <a:xfrm flipV="1">
          <a:off x="3181350" y="11353800"/>
          <a:ext cx="381000" cy="1238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28575</xdr:colOff>
      <xdr:row>7</xdr:row>
      <xdr:rowOff>19050</xdr:rowOff>
    </xdr:from>
    <xdr:to>
      <xdr:col>12</xdr:col>
      <xdr:colOff>409575</xdr:colOff>
      <xdr:row>7</xdr:row>
      <xdr:rowOff>142875</xdr:rowOff>
    </xdr:to>
    <xdr:cxnSp macro="">
      <xdr:nvCxnSpPr>
        <xdr:cNvPr id="25" name="Taisns savienotājs 24"/>
        <xdr:cNvCxnSpPr/>
      </xdr:nvCxnSpPr>
      <xdr:spPr>
        <a:xfrm flipV="1">
          <a:off x="6848475" y="1600200"/>
          <a:ext cx="381000" cy="1238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11</xdr:row>
      <xdr:rowOff>28575</xdr:rowOff>
    </xdr:from>
    <xdr:to>
      <xdr:col>14</xdr:col>
      <xdr:colOff>438150</xdr:colOff>
      <xdr:row>11</xdr:row>
      <xdr:rowOff>152400</xdr:rowOff>
    </xdr:to>
    <xdr:cxnSp macro="">
      <xdr:nvCxnSpPr>
        <xdr:cNvPr id="26" name="Taisns savienotājs 25"/>
        <xdr:cNvCxnSpPr/>
      </xdr:nvCxnSpPr>
      <xdr:spPr>
        <a:xfrm flipV="1">
          <a:off x="7772400" y="2409825"/>
          <a:ext cx="381000" cy="1238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66675</xdr:colOff>
      <xdr:row>10</xdr:row>
      <xdr:rowOff>38100</xdr:rowOff>
    </xdr:from>
    <xdr:to>
      <xdr:col>16</xdr:col>
      <xdr:colOff>0</xdr:colOff>
      <xdr:row>10</xdr:row>
      <xdr:rowOff>161925</xdr:rowOff>
    </xdr:to>
    <xdr:cxnSp macro="">
      <xdr:nvCxnSpPr>
        <xdr:cNvPr id="27" name="Taisns savienotājs 26"/>
        <xdr:cNvCxnSpPr/>
      </xdr:nvCxnSpPr>
      <xdr:spPr>
        <a:xfrm flipV="1">
          <a:off x="8229600" y="2219325"/>
          <a:ext cx="381000" cy="1238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38100</xdr:colOff>
      <xdr:row>13</xdr:row>
      <xdr:rowOff>38100</xdr:rowOff>
    </xdr:from>
    <xdr:to>
      <xdr:col>12</xdr:col>
      <xdr:colOff>419100</xdr:colOff>
      <xdr:row>13</xdr:row>
      <xdr:rowOff>161925</xdr:rowOff>
    </xdr:to>
    <xdr:cxnSp macro="">
      <xdr:nvCxnSpPr>
        <xdr:cNvPr id="28" name="Taisns savienotājs 27"/>
        <xdr:cNvCxnSpPr/>
      </xdr:nvCxnSpPr>
      <xdr:spPr>
        <a:xfrm flipV="1">
          <a:off x="6858000" y="2819400"/>
          <a:ext cx="381000" cy="1238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</xdr:colOff>
      <xdr:row>8</xdr:row>
      <xdr:rowOff>28575</xdr:rowOff>
    </xdr:from>
    <xdr:to>
      <xdr:col>12</xdr:col>
      <xdr:colOff>400050</xdr:colOff>
      <xdr:row>8</xdr:row>
      <xdr:rowOff>152400</xdr:rowOff>
    </xdr:to>
    <xdr:cxnSp macro="">
      <xdr:nvCxnSpPr>
        <xdr:cNvPr id="29" name="Taisns savienotājs 28"/>
        <xdr:cNvCxnSpPr/>
      </xdr:nvCxnSpPr>
      <xdr:spPr>
        <a:xfrm flipV="1">
          <a:off x="6838950" y="1809750"/>
          <a:ext cx="381000" cy="1238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</xdr:colOff>
      <xdr:row>31</xdr:row>
      <xdr:rowOff>38100</xdr:rowOff>
    </xdr:from>
    <xdr:to>
      <xdr:col>12</xdr:col>
      <xdr:colOff>400050</xdr:colOff>
      <xdr:row>31</xdr:row>
      <xdr:rowOff>161925</xdr:rowOff>
    </xdr:to>
    <xdr:cxnSp macro="">
      <xdr:nvCxnSpPr>
        <xdr:cNvPr id="30" name="Taisns savienotājs 29"/>
        <xdr:cNvCxnSpPr/>
      </xdr:nvCxnSpPr>
      <xdr:spPr>
        <a:xfrm flipV="1">
          <a:off x="6838950" y="6419850"/>
          <a:ext cx="381000" cy="1238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381000</xdr:colOff>
      <xdr:row>14</xdr:row>
      <xdr:rowOff>123825</xdr:rowOff>
    </xdr:to>
    <xdr:cxnSp macro="">
      <xdr:nvCxnSpPr>
        <xdr:cNvPr id="31" name="Taisns savienotājs 30"/>
        <xdr:cNvCxnSpPr/>
      </xdr:nvCxnSpPr>
      <xdr:spPr>
        <a:xfrm flipV="1">
          <a:off x="7715250" y="2981325"/>
          <a:ext cx="381000" cy="1238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34</xdr:row>
      <xdr:rowOff>57150</xdr:rowOff>
    </xdr:from>
    <xdr:to>
      <xdr:col>5</xdr:col>
      <xdr:colOff>419100</xdr:colOff>
      <xdr:row>34</xdr:row>
      <xdr:rowOff>180975</xdr:rowOff>
    </xdr:to>
    <xdr:cxnSp macro="">
      <xdr:nvCxnSpPr>
        <xdr:cNvPr id="32" name="Taisns savienotājs 31"/>
        <xdr:cNvCxnSpPr/>
      </xdr:nvCxnSpPr>
      <xdr:spPr>
        <a:xfrm flipV="1">
          <a:off x="3657600" y="7038975"/>
          <a:ext cx="381000" cy="1238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381000</xdr:colOff>
      <xdr:row>29</xdr:row>
      <xdr:rowOff>123825</xdr:rowOff>
    </xdr:to>
    <xdr:cxnSp macro="">
      <xdr:nvCxnSpPr>
        <xdr:cNvPr id="33" name="Taisns savienotājs 32"/>
        <xdr:cNvCxnSpPr/>
      </xdr:nvCxnSpPr>
      <xdr:spPr>
        <a:xfrm flipV="1">
          <a:off x="3619500" y="5981700"/>
          <a:ext cx="381000" cy="1238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17</xdr:row>
      <xdr:rowOff>28575</xdr:rowOff>
    </xdr:from>
    <xdr:to>
      <xdr:col>4</xdr:col>
      <xdr:colOff>400050</xdr:colOff>
      <xdr:row>17</xdr:row>
      <xdr:rowOff>152400</xdr:rowOff>
    </xdr:to>
    <xdr:cxnSp macro="">
      <xdr:nvCxnSpPr>
        <xdr:cNvPr id="34" name="Taisns savienotājs 33"/>
        <xdr:cNvCxnSpPr/>
      </xdr:nvCxnSpPr>
      <xdr:spPr>
        <a:xfrm flipV="1">
          <a:off x="3190875" y="3609975"/>
          <a:ext cx="381000" cy="1238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381000</xdr:colOff>
      <xdr:row>30</xdr:row>
      <xdr:rowOff>123825</xdr:rowOff>
    </xdr:to>
    <xdr:cxnSp macro="">
      <xdr:nvCxnSpPr>
        <xdr:cNvPr id="35" name="Taisns savienotājs 34"/>
        <xdr:cNvCxnSpPr/>
      </xdr:nvCxnSpPr>
      <xdr:spPr>
        <a:xfrm flipV="1">
          <a:off x="4962525" y="6181725"/>
          <a:ext cx="381000" cy="1238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381000</xdr:colOff>
      <xdr:row>12</xdr:row>
      <xdr:rowOff>123825</xdr:rowOff>
    </xdr:to>
    <xdr:cxnSp macro="">
      <xdr:nvCxnSpPr>
        <xdr:cNvPr id="36" name="Taisns savienotājs 35"/>
        <xdr:cNvCxnSpPr/>
      </xdr:nvCxnSpPr>
      <xdr:spPr>
        <a:xfrm flipV="1">
          <a:off x="6819900" y="2581275"/>
          <a:ext cx="381000" cy="1238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381000</xdr:colOff>
      <xdr:row>6</xdr:row>
      <xdr:rowOff>123825</xdr:rowOff>
    </xdr:to>
    <xdr:cxnSp macro="">
      <xdr:nvCxnSpPr>
        <xdr:cNvPr id="37" name="Taisns savienotājs 36"/>
        <xdr:cNvCxnSpPr/>
      </xdr:nvCxnSpPr>
      <xdr:spPr>
        <a:xfrm flipV="1">
          <a:off x="7267575" y="1381125"/>
          <a:ext cx="381000" cy="1238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381000</xdr:colOff>
      <xdr:row>5</xdr:row>
      <xdr:rowOff>123825</xdr:rowOff>
    </xdr:to>
    <xdr:cxnSp macro="">
      <xdr:nvCxnSpPr>
        <xdr:cNvPr id="38" name="Taisns savienotājs 37"/>
        <xdr:cNvCxnSpPr/>
      </xdr:nvCxnSpPr>
      <xdr:spPr>
        <a:xfrm flipV="1">
          <a:off x="9058275" y="1181100"/>
          <a:ext cx="381000" cy="1238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29</xdr:row>
      <xdr:rowOff>0</xdr:rowOff>
    </xdr:from>
    <xdr:to>
      <xdr:col>13</xdr:col>
      <xdr:colOff>381000</xdr:colOff>
      <xdr:row>29</xdr:row>
      <xdr:rowOff>123825</xdr:rowOff>
    </xdr:to>
    <xdr:cxnSp macro="">
      <xdr:nvCxnSpPr>
        <xdr:cNvPr id="39" name="Taisns savienotājs 38"/>
        <xdr:cNvCxnSpPr/>
      </xdr:nvCxnSpPr>
      <xdr:spPr>
        <a:xfrm flipV="1">
          <a:off x="7267575" y="5981700"/>
          <a:ext cx="381000" cy="1238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19050</xdr:colOff>
      <xdr:row>57</xdr:row>
      <xdr:rowOff>28575</xdr:rowOff>
    </xdr:from>
    <xdr:to>
      <xdr:col>15</xdr:col>
      <xdr:colOff>400050</xdr:colOff>
      <xdr:row>57</xdr:row>
      <xdr:rowOff>152400</xdr:rowOff>
    </xdr:to>
    <xdr:cxnSp macro="">
      <xdr:nvCxnSpPr>
        <xdr:cNvPr id="40" name="Taisns savienotājs 39"/>
        <xdr:cNvCxnSpPr/>
      </xdr:nvCxnSpPr>
      <xdr:spPr>
        <a:xfrm flipV="1">
          <a:off x="8181975" y="11753850"/>
          <a:ext cx="381000" cy="1238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</xdr:colOff>
      <xdr:row>31</xdr:row>
      <xdr:rowOff>57150</xdr:rowOff>
    </xdr:from>
    <xdr:to>
      <xdr:col>9</xdr:col>
      <xdr:colOff>438150</xdr:colOff>
      <xdr:row>31</xdr:row>
      <xdr:rowOff>180975</xdr:rowOff>
    </xdr:to>
    <xdr:cxnSp macro="">
      <xdr:nvCxnSpPr>
        <xdr:cNvPr id="41" name="Taisns savienotājs 40"/>
        <xdr:cNvCxnSpPr/>
      </xdr:nvCxnSpPr>
      <xdr:spPr>
        <a:xfrm flipV="1">
          <a:off x="5467350" y="6438900"/>
          <a:ext cx="381000" cy="1238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tabSelected="1" topLeftCell="A4" workbookViewId="0">
      <selection activeCell="L82" sqref="L82"/>
    </sheetView>
  </sheetViews>
  <sheetFormatPr defaultRowHeight="15" x14ac:dyDescent="0.25"/>
  <cols>
    <col min="1" max="1" width="3.5703125" bestFit="1" customWidth="1"/>
    <col min="2" max="2" width="21" bestFit="1" customWidth="1"/>
    <col min="3" max="3" width="7.7109375" customWidth="1"/>
    <col min="4" max="4" width="15.28515625" customWidth="1"/>
    <col min="5" max="10" width="6.7109375" bestFit="1" customWidth="1"/>
    <col min="11" max="11" width="7.28515625" customWidth="1"/>
    <col min="12" max="12" width="7.140625" customWidth="1"/>
    <col min="13" max="18" width="6.7109375" bestFit="1" customWidth="1"/>
    <col min="19" max="19" width="11" bestFit="1" customWidth="1"/>
    <col min="20" max="20" width="6.140625" bestFit="1" customWidth="1"/>
  </cols>
  <sheetData>
    <row r="1" spans="1:20" ht="18.75" x14ac:dyDescent="0.3">
      <c r="A1" s="1"/>
      <c r="B1" s="1"/>
      <c r="C1" s="229" t="s">
        <v>0</v>
      </c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</row>
    <row r="2" spans="1:20" ht="18.75" x14ac:dyDescent="0.3">
      <c r="A2" s="2"/>
      <c r="B2" s="3"/>
      <c r="C2" s="223" t="s">
        <v>1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4"/>
      <c r="O2" s="4"/>
      <c r="P2" s="4"/>
      <c r="Q2" s="4"/>
      <c r="R2" s="4"/>
      <c r="S2" s="4"/>
      <c r="T2" s="4"/>
    </row>
    <row r="3" spans="1:20" ht="19.5" customHeight="1" thickBot="1" x14ac:dyDescent="0.4">
      <c r="A3" s="2"/>
      <c r="B3" s="3"/>
      <c r="C3" s="5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"/>
      <c r="P3" s="2"/>
      <c r="Q3" s="2"/>
      <c r="R3" s="2"/>
      <c r="S3" s="2"/>
      <c r="T3" s="2"/>
    </row>
    <row r="4" spans="1:20" ht="19.5" thickBot="1" x14ac:dyDescent="0.35">
      <c r="A4" s="2"/>
      <c r="B4" s="230" t="s">
        <v>3</v>
      </c>
      <c r="C4" s="230"/>
      <c r="D4" s="230"/>
      <c r="E4" s="226" t="s">
        <v>4</v>
      </c>
      <c r="F4" s="227"/>
      <c r="G4" s="227"/>
      <c r="H4" s="227"/>
      <c r="I4" s="227"/>
      <c r="J4" s="228"/>
      <c r="K4" s="6"/>
      <c r="L4" s="7"/>
      <c r="M4" s="226" t="s">
        <v>5</v>
      </c>
      <c r="N4" s="227"/>
      <c r="O4" s="227"/>
      <c r="P4" s="227"/>
      <c r="Q4" s="227"/>
      <c r="R4" s="228"/>
      <c r="S4" s="8"/>
      <c r="T4" s="9"/>
    </row>
    <row r="5" spans="1:20" ht="16.5" thickBot="1" x14ac:dyDescent="0.3">
      <c r="A5" s="10" t="s">
        <v>6</v>
      </c>
      <c r="B5" s="11" t="s">
        <v>7</v>
      </c>
      <c r="C5" s="12" t="s">
        <v>8</v>
      </c>
      <c r="D5" s="13" t="s">
        <v>9</v>
      </c>
      <c r="E5" s="14" t="s">
        <v>10</v>
      </c>
      <c r="F5" s="14" t="s">
        <v>11</v>
      </c>
      <c r="G5" s="14" t="s">
        <v>12</v>
      </c>
      <c r="H5" s="14" t="s">
        <v>13</v>
      </c>
      <c r="I5" s="15" t="s">
        <v>14</v>
      </c>
      <c r="J5" s="15" t="s">
        <v>15</v>
      </c>
      <c r="K5" s="16" t="s">
        <v>16</v>
      </c>
      <c r="L5" s="17" t="s">
        <v>17</v>
      </c>
      <c r="M5" s="14" t="s">
        <v>10</v>
      </c>
      <c r="N5" s="14" t="s">
        <v>11</v>
      </c>
      <c r="O5" s="14" t="s">
        <v>12</v>
      </c>
      <c r="P5" s="14" t="s">
        <v>13</v>
      </c>
      <c r="Q5" s="14" t="s">
        <v>14</v>
      </c>
      <c r="R5" s="14" t="s">
        <v>15</v>
      </c>
      <c r="S5" s="14" t="s">
        <v>16</v>
      </c>
      <c r="T5" s="18" t="s">
        <v>17</v>
      </c>
    </row>
    <row r="6" spans="1:20" ht="15.75" x14ac:dyDescent="0.25">
      <c r="A6" s="19">
        <v>1</v>
      </c>
      <c r="B6" s="20" t="s">
        <v>18</v>
      </c>
      <c r="C6" s="21" t="s">
        <v>19</v>
      </c>
      <c r="D6" s="22" t="s">
        <v>20</v>
      </c>
      <c r="E6" s="23"/>
      <c r="F6" s="24"/>
      <c r="G6" s="24"/>
      <c r="H6" s="24"/>
      <c r="I6" s="25"/>
      <c r="J6" s="26"/>
      <c r="K6" s="27"/>
      <c r="L6" s="28"/>
      <c r="M6" s="29">
        <v>371</v>
      </c>
      <c r="N6" s="30">
        <v>359</v>
      </c>
      <c r="O6" s="30">
        <v>345</v>
      </c>
      <c r="P6" s="30">
        <v>357</v>
      </c>
      <c r="Q6" s="30">
        <v>354</v>
      </c>
      <c r="R6" s="31">
        <v>344</v>
      </c>
      <c r="S6" s="32">
        <f>M6+N6+P6+Q6</f>
        <v>1441</v>
      </c>
      <c r="T6" s="33" t="s">
        <v>21</v>
      </c>
    </row>
    <row r="7" spans="1:20" ht="15.75" x14ac:dyDescent="0.25">
      <c r="A7" s="34">
        <v>2</v>
      </c>
      <c r="B7" s="35" t="s">
        <v>22</v>
      </c>
      <c r="C7" s="36" t="s">
        <v>19</v>
      </c>
      <c r="D7" s="37" t="s">
        <v>20</v>
      </c>
      <c r="E7" s="38"/>
      <c r="F7" s="39"/>
      <c r="G7" s="39"/>
      <c r="H7" s="39"/>
      <c r="I7" s="40"/>
      <c r="J7" s="41"/>
      <c r="K7" s="42"/>
      <c r="L7" s="43"/>
      <c r="M7" s="44">
        <v>346</v>
      </c>
      <c r="N7" s="45">
        <v>336</v>
      </c>
      <c r="O7" s="45">
        <v>337</v>
      </c>
      <c r="P7" s="45">
        <v>335</v>
      </c>
      <c r="Q7" s="45">
        <v>347</v>
      </c>
      <c r="R7" s="46">
        <v>366</v>
      </c>
      <c r="S7" s="47">
        <f>R7+Q7+O7+M7</f>
        <v>1396</v>
      </c>
      <c r="T7" s="48" t="s">
        <v>23</v>
      </c>
    </row>
    <row r="8" spans="1:20" ht="15.75" x14ac:dyDescent="0.25">
      <c r="A8" s="49">
        <v>3</v>
      </c>
      <c r="B8" s="50" t="s">
        <v>24</v>
      </c>
      <c r="C8" s="51" t="s">
        <v>19</v>
      </c>
      <c r="D8" s="50" t="s">
        <v>20</v>
      </c>
      <c r="E8" s="52"/>
      <c r="F8" s="53"/>
      <c r="G8" s="53"/>
      <c r="H8" s="53"/>
      <c r="I8" s="40"/>
      <c r="J8" s="41"/>
      <c r="K8" s="42"/>
      <c r="L8" s="43"/>
      <c r="M8" s="44">
        <v>314</v>
      </c>
      <c r="N8" s="45">
        <v>301</v>
      </c>
      <c r="O8" s="45">
        <v>345</v>
      </c>
      <c r="P8" s="45">
        <v>345</v>
      </c>
      <c r="Q8" s="45">
        <v>349</v>
      </c>
      <c r="R8" s="46">
        <v>346</v>
      </c>
      <c r="S8" s="47">
        <f>R8+Q8+P8+O8</f>
        <v>1385</v>
      </c>
      <c r="T8" s="54" t="s">
        <v>25</v>
      </c>
    </row>
    <row r="9" spans="1:20" ht="15.75" x14ac:dyDescent="0.25">
      <c r="A9" s="34">
        <v>4</v>
      </c>
      <c r="B9" s="55" t="s">
        <v>26</v>
      </c>
      <c r="C9" s="56" t="s">
        <v>19</v>
      </c>
      <c r="D9" s="55" t="s">
        <v>27</v>
      </c>
      <c r="E9" s="38"/>
      <c r="F9" s="57"/>
      <c r="G9" s="39"/>
      <c r="H9" s="39"/>
      <c r="I9" s="45"/>
      <c r="J9" s="58"/>
      <c r="K9" s="59"/>
      <c r="L9" s="60"/>
      <c r="M9" s="44">
        <v>311</v>
      </c>
      <c r="N9" s="45">
        <v>314</v>
      </c>
      <c r="O9" s="45">
        <v>349</v>
      </c>
      <c r="P9" s="45">
        <v>310</v>
      </c>
      <c r="Q9" s="45">
        <v>340</v>
      </c>
      <c r="R9" s="46">
        <v>367</v>
      </c>
      <c r="S9" s="47">
        <f>R9+Q9+O9+N9</f>
        <v>1370</v>
      </c>
      <c r="T9" s="61"/>
    </row>
    <row r="10" spans="1:20" ht="15.75" x14ac:dyDescent="0.25">
      <c r="A10" s="49">
        <v>5</v>
      </c>
      <c r="B10" s="62" t="s">
        <v>28</v>
      </c>
      <c r="C10" s="63" t="s">
        <v>29</v>
      </c>
      <c r="D10" s="62" t="s">
        <v>30</v>
      </c>
      <c r="E10" s="38" t="s">
        <v>31</v>
      </c>
      <c r="F10" s="39" t="s">
        <v>31</v>
      </c>
      <c r="G10" s="39" t="s">
        <v>31</v>
      </c>
      <c r="H10" s="39">
        <v>436</v>
      </c>
      <c r="I10" s="64" t="s">
        <v>31</v>
      </c>
      <c r="J10" s="65" t="s">
        <v>31</v>
      </c>
      <c r="K10" s="66">
        <f>SUM(H10:J10)</f>
        <v>436</v>
      </c>
      <c r="L10" s="60"/>
      <c r="M10" s="44" t="s">
        <v>31</v>
      </c>
      <c r="N10" s="45" t="s">
        <v>31</v>
      </c>
      <c r="O10" s="45">
        <v>319</v>
      </c>
      <c r="P10" s="45">
        <v>329</v>
      </c>
      <c r="Q10" s="45">
        <v>345</v>
      </c>
      <c r="R10" s="46">
        <v>332</v>
      </c>
      <c r="S10" s="47">
        <f t="shared" ref="S10:S25" si="0">SUM(M10:R10)</f>
        <v>1325</v>
      </c>
      <c r="T10" s="67"/>
    </row>
    <row r="11" spans="1:20" ht="15.75" x14ac:dyDescent="0.25">
      <c r="A11" s="34">
        <v>6</v>
      </c>
      <c r="B11" s="55" t="s">
        <v>32</v>
      </c>
      <c r="C11" s="56" t="s">
        <v>19</v>
      </c>
      <c r="D11" s="55" t="s">
        <v>27</v>
      </c>
      <c r="E11" s="38"/>
      <c r="F11" s="57"/>
      <c r="G11" s="39"/>
      <c r="H11" s="39"/>
      <c r="I11" s="45"/>
      <c r="J11" s="58"/>
      <c r="K11" s="59"/>
      <c r="L11" s="60"/>
      <c r="M11" s="44">
        <v>298</v>
      </c>
      <c r="N11" s="45">
        <v>304</v>
      </c>
      <c r="O11" s="45">
        <v>279</v>
      </c>
      <c r="P11" s="45">
        <v>292</v>
      </c>
      <c r="Q11" s="45">
        <v>351</v>
      </c>
      <c r="R11" s="46">
        <v>342</v>
      </c>
      <c r="S11" s="47">
        <f>R11+Q11+N11+M11</f>
        <v>1295</v>
      </c>
      <c r="T11" s="67"/>
    </row>
    <row r="12" spans="1:20" ht="15.75" x14ac:dyDescent="0.25">
      <c r="A12" s="49">
        <v>7</v>
      </c>
      <c r="B12" s="35" t="s">
        <v>33</v>
      </c>
      <c r="C12" s="36" t="s">
        <v>19</v>
      </c>
      <c r="D12" s="37" t="s">
        <v>34</v>
      </c>
      <c r="E12" s="38"/>
      <c r="F12" s="39"/>
      <c r="G12" s="39"/>
      <c r="H12" s="39"/>
      <c r="I12" s="40"/>
      <c r="J12" s="41"/>
      <c r="K12" s="42"/>
      <c r="L12" s="68"/>
      <c r="M12" s="44">
        <v>288</v>
      </c>
      <c r="N12" s="45">
        <v>342</v>
      </c>
      <c r="O12" s="45">
        <v>280</v>
      </c>
      <c r="P12" s="45">
        <v>270</v>
      </c>
      <c r="Q12" s="45">
        <v>310</v>
      </c>
      <c r="R12" s="46">
        <v>313</v>
      </c>
      <c r="S12" s="47">
        <f>R12+Q12+N12+M12</f>
        <v>1253</v>
      </c>
      <c r="T12" s="67"/>
    </row>
    <row r="13" spans="1:20" ht="15.75" x14ac:dyDescent="0.25">
      <c r="A13" s="34">
        <v>8</v>
      </c>
      <c r="B13" s="35" t="s">
        <v>35</v>
      </c>
      <c r="C13" s="36" t="s">
        <v>19</v>
      </c>
      <c r="D13" s="37" t="s">
        <v>34</v>
      </c>
      <c r="E13" s="38"/>
      <c r="F13" s="39"/>
      <c r="G13" s="39"/>
      <c r="H13" s="39"/>
      <c r="I13" s="40"/>
      <c r="J13" s="41"/>
      <c r="K13" s="42"/>
      <c r="L13" s="68"/>
      <c r="M13" s="44">
        <v>268</v>
      </c>
      <c r="N13" s="45">
        <v>311</v>
      </c>
      <c r="O13" s="45">
        <v>279</v>
      </c>
      <c r="P13" s="45" t="s">
        <v>31</v>
      </c>
      <c r="Q13" s="45">
        <v>299</v>
      </c>
      <c r="R13" s="46">
        <v>308</v>
      </c>
      <c r="S13" s="47">
        <f>R13+Q13+O13+N13</f>
        <v>1197</v>
      </c>
      <c r="T13" s="61"/>
    </row>
    <row r="14" spans="1:20" ht="15.75" x14ac:dyDescent="0.25">
      <c r="A14" s="49">
        <v>9</v>
      </c>
      <c r="B14" s="35" t="s">
        <v>36</v>
      </c>
      <c r="C14" s="36" t="s">
        <v>19</v>
      </c>
      <c r="D14" s="37" t="s">
        <v>34</v>
      </c>
      <c r="E14" s="38"/>
      <c r="F14" s="69"/>
      <c r="G14" s="39"/>
      <c r="H14" s="39"/>
      <c r="I14" s="40"/>
      <c r="J14" s="41"/>
      <c r="K14" s="42"/>
      <c r="L14" s="68"/>
      <c r="M14" s="44">
        <v>247</v>
      </c>
      <c r="N14" s="45">
        <v>304</v>
      </c>
      <c r="O14" s="45">
        <v>296</v>
      </c>
      <c r="P14" s="45">
        <v>256</v>
      </c>
      <c r="Q14" s="45" t="s">
        <v>31</v>
      </c>
      <c r="R14" s="46">
        <v>284</v>
      </c>
      <c r="S14" s="47">
        <f>R14+P14+O14+N14</f>
        <v>1140</v>
      </c>
      <c r="T14" s="67"/>
    </row>
    <row r="15" spans="1:20" ht="15.75" x14ac:dyDescent="0.25">
      <c r="A15" s="34">
        <v>10</v>
      </c>
      <c r="B15" s="55" t="s">
        <v>37</v>
      </c>
      <c r="C15" s="56" t="s">
        <v>19</v>
      </c>
      <c r="D15" s="55" t="s">
        <v>38</v>
      </c>
      <c r="E15" s="38"/>
      <c r="F15" s="57"/>
      <c r="G15" s="39"/>
      <c r="H15" s="39"/>
      <c r="I15" s="45"/>
      <c r="J15" s="58"/>
      <c r="K15" s="59"/>
      <c r="L15" s="70"/>
      <c r="M15" s="44">
        <v>202</v>
      </c>
      <c r="N15" s="45">
        <v>213</v>
      </c>
      <c r="O15" s="45">
        <v>208</v>
      </c>
      <c r="P15" s="45">
        <v>223</v>
      </c>
      <c r="Q15" s="45">
        <v>289</v>
      </c>
      <c r="R15" s="46">
        <v>210</v>
      </c>
      <c r="S15" s="47">
        <f>R15+Q15+P15+N15</f>
        <v>935</v>
      </c>
      <c r="T15" s="71"/>
    </row>
    <row r="16" spans="1:20" ht="15.75" x14ac:dyDescent="0.25">
      <c r="A16" s="49">
        <v>11</v>
      </c>
      <c r="B16" s="55" t="s">
        <v>39</v>
      </c>
      <c r="C16" s="56" t="s">
        <v>19</v>
      </c>
      <c r="D16" s="55" t="s">
        <v>20</v>
      </c>
      <c r="E16" s="38"/>
      <c r="F16" s="57"/>
      <c r="G16" s="39"/>
      <c r="H16" s="39"/>
      <c r="I16" s="45"/>
      <c r="J16" s="58"/>
      <c r="K16" s="59"/>
      <c r="L16" s="60"/>
      <c r="M16" s="44">
        <v>171</v>
      </c>
      <c r="N16" s="45" t="s">
        <v>31</v>
      </c>
      <c r="O16" s="45">
        <v>208</v>
      </c>
      <c r="P16" s="45" t="s">
        <v>31</v>
      </c>
      <c r="Q16" s="45">
        <v>238</v>
      </c>
      <c r="R16" s="46">
        <v>294</v>
      </c>
      <c r="S16" s="47">
        <f t="shared" ref="S16:S24" si="1">SUM(M16:R16)</f>
        <v>911</v>
      </c>
      <c r="T16" s="71"/>
    </row>
    <row r="17" spans="1:20" ht="15.75" x14ac:dyDescent="0.25">
      <c r="A17" s="34">
        <v>12</v>
      </c>
      <c r="B17" s="72" t="s">
        <v>40</v>
      </c>
      <c r="C17" s="73" t="s">
        <v>19</v>
      </c>
      <c r="D17" s="55" t="s">
        <v>34</v>
      </c>
      <c r="E17" s="74"/>
      <c r="F17" s="75"/>
      <c r="G17" s="76"/>
      <c r="H17" s="76"/>
      <c r="I17" s="77"/>
      <c r="J17" s="78"/>
      <c r="K17" s="79"/>
      <c r="L17" s="80"/>
      <c r="M17" s="81" t="s">
        <v>31</v>
      </c>
      <c r="N17" s="77">
        <v>85</v>
      </c>
      <c r="O17" s="77">
        <v>246</v>
      </c>
      <c r="P17" s="77" t="s">
        <v>31</v>
      </c>
      <c r="Q17" s="77">
        <v>255</v>
      </c>
      <c r="R17" s="82">
        <v>307</v>
      </c>
      <c r="S17" s="47">
        <f t="shared" si="1"/>
        <v>893</v>
      </c>
      <c r="T17" s="83"/>
    </row>
    <row r="18" spans="1:20" ht="15.75" x14ac:dyDescent="0.25">
      <c r="A18" s="49">
        <v>13</v>
      </c>
      <c r="B18" s="55" t="s">
        <v>41</v>
      </c>
      <c r="C18" s="56" t="s">
        <v>42</v>
      </c>
      <c r="D18" s="37" t="s">
        <v>20</v>
      </c>
      <c r="E18" s="38">
        <v>524</v>
      </c>
      <c r="F18" s="57">
        <v>535</v>
      </c>
      <c r="G18" s="39">
        <v>545</v>
      </c>
      <c r="H18" s="39" t="s">
        <v>31</v>
      </c>
      <c r="I18" s="45">
        <v>537</v>
      </c>
      <c r="J18" s="58">
        <v>547</v>
      </c>
      <c r="K18" s="66">
        <f>J18+I18+G18+F18</f>
        <v>2164</v>
      </c>
      <c r="L18" s="70" t="s">
        <v>21</v>
      </c>
      <c r="M18" s="44" t="s">
        <v>31</v>
      </c>
      <c r="N18" s="45" t="s">
        <v>31</v>
      </c>
      <c r="O18" s="45" t="s">
        <v>31</v>
      </c>
      <c r="P18" s="45" t="s">
        <v>31</v>
      </c>
      <c r="Q18" s="45">
        <v>333</v>
      </c>
      <c r="R18" s="46">
        <v>547</v>
      </c>
      <c r="S18" s="47">
        <f t="shared" si="1"/>
        <v>880</v>
      </c>
      <c r="T18" s="84"/>
    </row>
    <row r="19" spans="1:20" ht="15.75" x14ac:dyDescent="0.25">
      <c r="A19" s="34">
        <v>14</v>
      </c>
      <c r="B19" s="72" t="s">
        <v>43</v>
      </c>
      <c r="C19" s="73" t="s">
        <v>19</v>
      </c>
      <c r="D19" s="37" t="s">
        <v>27</v>
      </c>
      <c r="E19" s="74"/>
      <c r="F19" s="75"/>
      <c r="G19" s="76"/>
      <c r="H19" s="76"/>
      <c r="I19" s="77"/>
      <c r="J19" s="78"/>
      <c r="K19" s="79"/>
      <c r="L19" s="80"/>
      <c r="M19" s="81" t="s">
        <v>31</v>
      </c>
      <c r="N19" s="77" t="s">
        <v>31</v>
      </c>
      <c r="O19" s="77">
        <v>213</v>
      </c>
      <c r="P19" s="77">
        <v>142</v>
      </c>
      <c r="Q19" s="77">
        <v>272</v>
      </c>
      <c r="R19" s="82">
        <v>122</v>
      </c>
      <c r="S19" s="47">
        <f t="shared" si="1"/>
        <v>749</v>
      </c>
      <c r="T19" s="83"/>
    </row>
    <row r="20" spans="1:20" ht="15.75" x14ac:dyDescent="0.25">
      <c r="A20" s="49">
        <v>15</v>
      </c>
      <c r="B20" s="72" t="s">
        <v>44</v>
      </c>
      <c r="C20" s="73" t="s">
        <v>19</v>
      </c>
      <c r="D20" s="37" t="s">
        <v>27</v>
      </c>
      <c r="E20" s="74"/>
      <c r="F20" s="75"/>
      <c r="G20" s="76"/>
      <c r="H20" s="76"/>
      <c r="I20" s="77"/>
      <c r="J20" s="78"/>
      <c r="K20" s="79"/>
      <c r="L20" s="80"/>
      <c r="M20" s="81" t="s">
        <v>31</v>
      </c>
      <c r="N20" s="77" t="s">
        <v>31</v>
      </c>
      <c r="O20" s="77" t="s">
        <v>31</v>
      </c>
      <c r="P20" s="77">
        <v>301</v>
      </c>
      <c r="Q20" s="77">
        <v>309</v>
      </c>
      <c r="R20" s="82" t="s">
        <v>31</v>
      </c>
      <c r="S20" s="47">
        <f t="shared" si="1"/>
        <v>610</v>
      </c>
      <c r="T20" s="83"/>
    </row>
    <row r="21" spans="1:20" ht="15.75" x14ac:dyDescent="0.25">
      <c r="A21" s="34">
        <v>16</v>
      </c>
      <c r="B21" s="55" t="s">
        <v>45</v>
      </c>
      <c r="C21" s="56" t="s">
        <v>19</v>
      </c>
      <c r="D21" s="55" t="s">
        <v>46</v>
      </c>
      <c r="E21" s="38"/>
      <c r="F21" s="57"/>
      <c r="G21" s="39"/>
      <c r="H21" s="39"/>
      <c r="I21" s="45"/>
      <c r="J21" s="58"/>
      <c r="K21" s="59"/>
      <c r="L21" s="70"/>
      <c r="M21" s="44" t="s">
        <v>31</v>
      </c>
      <c r="N21" s="45">
        <v>98</v>
      </c>
      <c r="O21" s="45">
        <v>234</v>
      </c>
      <c r="P21" s="45">
        <v>237</v>
      </c>
      <c r="Q21" s="45" t="s">
        <v>31</v>
      </c>
      <c r="R21" s="46" t="s">
        <v>31</v>
      </c>
      <c r="S21" s="47">
        <f t="shared" si="1"/>
        <v>569</v>
      </c>
      <c r="T21" s="71"/>
    </row>
    <row r="22" spans="1:20" ht="15.75" x14ac:dyDescent="0.25">
      <c r="A22" s="49">
        <v>17</v>
      </c>
      <c r="B22" s="55" t="s">
        <v>47</v>
      </c>
      <c r="C22" s="56" t="s">
        <v>19</v>
      </c>
      <c r="D22" s="37" t="s">
        <v>20</v>
      </c>
      <c r="E22" s="38"/>
      <c r="F22" s="39"/>
      <c r="G22" s="39"/>
      <c r="H22" s="39"/>
      <c r="I22" s="40"/>
      <c r="J22" s="41"/>
      <c r="K22" s="42"/>
      <c r="L22" s="68"/>
      <c r="M22" s="44" t="s">
        <v>31</v>
      </c>
      <c r="N22" s="45">
        <v>266</v>
      </c>
      <c r="O22" s="45">
        <v>216</v>
      </c>
      <c r="P22" s="45" t="s">
        <v>31</v>
      </c>
      <c r="Q22" s="45" t="s">
        <v>31</v>
      </c>
      <c r="R22" s="46" t="s">
        <v>31</v>
      </c>
      <c r="S22" s="47">
        <f t="shared" si="1"/>
        <v>482</v>
      </c>
      <c r="T22" s="67"/>
    </row>
    <row r="23" spans="1:20" ht="15.75" x14ac:dyDescent="0.25">
      <c r="A23" s="34">
        <v>18</v>
      </c>
      <c r="B23" s="55" t="s">
        <v>48</v>
      </c>
      <c r="C23" s="56" t="s">
        <v>19</v>
      </c>
      <c r="D23" s="37" t="s">
        <v>49</v>
      </c>
      <c r="E23" s="38"/>
      <c r="F23" s="39"/>
      <c r="G23" s="39"/>
      <c r="H23" s="39"/>
      <c r="I23" s="40"/>
      <c r="J23" s="41"/>
      <c r="K23" s="42"/>
      <c r="L23" s="43"/>
      <c r="M23" s="44">
        <v>194</v>
      </c>
      <c r="N23" s="45">
        <v>262</v>
      </c>
      <c r="O23" s="45" t="s">
        <v>31</v>
      </c>
      <c r="P23" s="45" t="s">
        <v>31</v>
      </c>
      <c r="Q23" s="45" t="s">
        <v>31</v>
      </c>
      <c r="R23" s="46" t="s">
        <v>31</v>
      </c>
      <c r="S23" s="47">
        <f t="shared" si="1"/>
        <v>456</v>
      </c>
      <c r="T23" s="71"/>
    </row>
    <row r="24" spans="1:20" ht="15.75" x14ac:dyDescent="0.25">
      <c r="A24" s="49">
        <v>19</v>
      </c>
      <c r="B24" s="85" t="s">
        <v>50</v>
      </c>
      <c r="C24" s="86" t="s">
        <v>19</v>
      </c>
      <c r="D24" s="85" t="s">
        <v>51</v>
      </c>
      <c r="E24" s="87"/>
      <c r="F24" s="88"/>
      <c r="G24" s="88"/>
      <c r="H24" s="88"/>
      <c r="I24" s="88"/>
      <c r="J24" s="89"/>
      <c r="K24" s="90"/>
      <c r="L24" s="70"/>
      <c r="M24" s="44" t="s">
        <v>31</v>
      </c>
      <c r="N24" s="45" t="s">
        <v>31</v>
      </c>
      <c r="O24" s="45">
        <v>176</v>
      </c>
      <c r="P24" s="45" t="s">
        <v>31</v>
      </c>
      <c r="Q24" s="45" t="s">
        <v>31</v>
      </c>
      <c r="R24" s="46" t="s">
        <v>31</v>
      </c>
      <c r="S24" s="47">
        <f t="shared" si="1"/>
        <v>176</v>
      </c>
      <c r="T24" s="71"/>
    </row>
    <row r="25" spans="1:20" ht="15.75" x14ac:dyDescent="0.25">
      <c r="A25" s="34">
        <v>20</v>
      </c>
      <c r="B25" s="55" t="s">
        <v>52</v>
      </c>
      <c r="C25" s="56" t="s">
        <v>19</v>
      </c>
      <c r="D25" s="55" t="s">
        <v>46</v>
      </c>
      <c r="E25" s="38"/>
      <c r="F25" s="57"/>
      <c r="G25" s="39"/>
      <c r="H25" s="39"/>
      <c r="I25" s="45"/>
      <c r="J25" s="58"/>
      <c r="K25" s="59"/>
      <c r="L25" s="70"/>
      <c r="M25" s="44" t="s">
        <v>31</v>
      </c>
      <c r="N25" s="45">
        <v>155</v>
      </c>
      <c r="O25" s="45" t="s">
        <v>31</v>
      </c>
      <c r="P25" s="45" t="s">
        <v>31</v>
      </c>
      <c r="Q25" s="45" t="s">
        <v>31</v>
      </c>
      <c r="R25" s="46" t="s">
        <v>31</v>
      </c>
      <c r="S25" s="47">
        <f t="shared" si="0"/>
        <v>155</v>
      </c>
      <c r="T25" s="71"/>
    </row>
    <row r="26" spans="1:20" ht="15.75" x14ac:dyDescent="0.25">
      <c r="A26" s="49">
        <v>21</v>
      </c>
      <c r="B26" s="72" t="s">
        <v>53</v>
      </c>
      <c r="C26" s="73" t="s">
        <v>19</v>
      </c>
      <c r="D26" s="37" t="s">
        <v>20</v>
      </c>
      <c r="E26" s="74"/>
      <c r="F26" s="75"/>
      <c r="G26" s="76"/>
      <c r="H26" s="76"/>
      <c r="I26" s="77"/>
      <c r="J26" s="78"/>
      <c r="K26" s="79"/>
      <c r="L26" s="80"/>
      <c r="M26" s="81"/>
      <c r="N26" s="77"/>
      <c r="O26" s="77"/>
      <c r="P26" s="77"/>
      <c r="Q26" s="77">
        <v>142</v>
      </c>
      <c r="R26" s="82" t="s">
        <v>31</v>
      </c>
      <c r="S26" s="47">
        <f>SUM(M26:R26)</f>
        <v>142</v>
      </c>
      <c r="T26" s="91"/>
    </row>
    <row r="27" spans="1:20" ht="15.75" x14ac:dyDescent="0.25">
      <c r="A27" s="34">
        <v>22</v>
      </c>
      <c r="B27" s="72" t="s">
        <v>54</v>
      </c>
      <c r="C27" s="73" t="s">
        <v>19</v>
      </c>
      <c r="D27" s="37" t="s">
        <v>55</v>
      </c>
      <c r="E27" s="74"/>
      <c r="F27" s="75"/>
      <c r="G27" s="76"/>
      <c r="H27" s="76"/>
      <c r="I27" s="77"/>
      <c r="J27" s="78"/>
      <c r="K27" s="79"/>
      <c r="L27" s="80"/>
      <c r="M27" s="81" t="s">
        <v>31</v>
      </c>
      <c r="N27" s="77">
        <v>129</v>
      </c>
      <c r="O27" s="77" t="s">
        <v>31</v>
      </c>
      <c r="P27" s="77" t="s">
        <v>31</v>
      </c>
      <c r="Q27" s="77" t="s">
        <v>31</v>
      </c>
      <c r="R27" s="82" t="s">
        <v>31</v>
      </c>
      <c r="S27" s="47">
        <f>SUM(M27:R27)</f>
        <v>129</v>
      </c>
      <c r="T27" s="91"/>
    </row>
    <row r="28" spans="1:20" ht="15.75" x14ac:dyDescent="0.25">
      <c r="A28" s="49">
        <v>23</v>
      </c>
      <c r="B28" s="72" t="s">
        <v>56</v>
      </c>
      <c r="C28" s="73" t="s">
        <v>19</v>
      </c>
      <c r="D28" s="37" t="s">
        <v>57</v>
      </c>
      <c r="E28" s="74"/>
      <c r="F28" s="75"/>
      <c r="G28" s="76"/>
      <c r="H28" s="76"/>
      <c r="I28" s="77"/>
      <c r="J28" s="78"/>
      <c r="K28" s="79"/>
      <c r="L28" s="80"/>
      <c r="M28" s="81">
        <v>90</v>
      </c>
      <c r="N28" s="77" t="s">
        <v>31</v>
      </c>
      <c r="O28" s="77" t="s">
        <v>31</v>
      </c>
      <c r="P28" s="77" t="s">
        <v>31</v>
      </c>
      <c r="Q28" s="77" t="s">
        <v>31</v>
      </c>
      <c r="R28" s="82" t="s">
        <v>31</v>
      </c>
      <c r="S28" s="47">
        <f>SUM(M28:R28)</f>
        <v>90</v>
      </c>
      <c r="T28" s="91"/>
    </row>
    <row r="29" spans="1:20" ht="15.75" x14ac:dyDescent="0.25">
      <c r="A29" s="34">
        <v>24</v>
      </c>
      <c r="B29" s="55" t="s">
        <v>58</v>
      </c>
      <c r="C29" s="56" t="s">
        <v>42</v>
      </c>
      <c r="D29" s="55" t="s">
        <v>30</v>
      </c>
      <c r="E29" s="38">
        <v>537</v>
      </c>
      <c r="F29" s="39" t="s">
        <v>31</v>
      </c>
      <c r="G29" s="39" t="s">
        <v>31</v>
      </c>
      <c r="H29" s="39" t="s">
        <v>31</v>
      </c>
      <c r="I29" s="45" t="s">
        <v>31</v>
      </c>
      <c r="J29" s="58" t="s">
        <v>31</v>
      </c>
      <c r="K29" s="66">
        <f>SUM(E29:J29)</f>
        <v>537</v>
      </c>
      <c r="L29" s="92"/>
      <c r="M29" s="44"/>
      <c r="N29" s="45"/>
      <c r="O29" s="45"/>
      <c r="P29" s="45"/>
      <c r="Q29" s="45"/>
      <c r="R29" s="46"/>
      <c r="S29" s="47"/>
      <c r="T29" s="84"/>
    </row>
    <row r="30" spans="1:20" ht="15.75" x14ac:dyDescent="0.25">
      <c r="A30" s="49">
        <v>25</v>
      </c>
      <c r="B30" s="72" t="s">
        <v>59</v>
      </c>
      <c r="C30" s="73" t="s">
        <v>8</v>
      </c>
      <c r="D30" s="55" t="s">
        <v>60</v>
      </c>
      <c r="E30" s="74" t="s">
        <v>31</v>
      </c>
      <c r="F30" s="75">
        <v>508</v>
      </c>
      <c r="G30" s="76">
        <v>517</v>
      </c>
      <c r="H30" s="76">
        <v>508</v>
      </c>
      <c r="I30" s="77">
        <v>528</v>
      </c>
      <c r="J30" s="78">
        <v>515</v>
      </c>
      <c r="K30" s="93">
        <f>J30+I30+H30+G30</f>
        <v>2068</v>
      </c>
      <c r="L30" s="94">
        <v>2</v>
      </c>
      <c r="M30" s="81" t="s">
        <v>31</v>
      </c>
      <c r="N30" s="77">
        <v>200</v>
      </c>
      <c r="O30" s="77">
        <v>354</v>
      </c>
      <c r="P30" s="77">
        <v>379</v>
      </c>
      <c r="Q30" s="77">
        <v>370</v>
      </c>
      <c r="R30" s="82">
        <v>339</v>
      </c>
      <c r="S30" s="95">
        <f>R30+Q30+P30+O30</f>
        <v>1442</v>
      </c>
      <c r="T30" s="83"/>
    </row>
    <row r="31" spans="1:20" ht="15.75" x14ac:dyDescent="0.25">
      <c r="A31" s="34">
        <v>26</v>
      </c>
      <c r="B31" s="55" t="s">
        <v>61</v>
      </c>
      <c r="C31" s="37" t="s">
        <v>42</v>
      </c>
      <c r="D31" s="55" t="s">
        <v>60</v>
      </c>
      <c r="E31" s="96">
        <v>506</v>
      </c>
      <c r="F31" s="57">
        <v>512</v>
      </c>
      <c r="G31" s="39">
        <v>501</v>
      </c>
      <c r="H31" s="39">
        <v>466</v>
      </c>
      <c r="I31" s="45">
        <v>476</v>
      </c>
      <c r="J31" s="58">
        <v>503</v>
      </c>
      <c r="K31" s="93">
        <f>J31+G31+F31+E31</f>
        <v>2022</v>
      </c>
      <c r="L31" s="97">
        <v>3</v>
      </c>
      <c r="M31" s="44"/>
      <c r="N31" s="45"/>
      <c r="O31" s="45"/>
      <c r="P31" s="45"/>
      <c r="Q31" s="45"/>
      <c r="R31" s="46"/>
      <c r="S31" s="47"/>
      <c r="T31" s="84"/>
    </row>
    <row r="32" spans="1:20" ht="15.75" x14ac:dyDescent="0.25">
      <c r="A32" s="49">
        <v>27</v>
      </c>
      <c r="B32" s="98" t="s">
        <v>62</v>
      </c>
      <c r="C32" s="99" t="s">
        <v>8</v>
      </c>
      <c r="D32" s="98" t="s">
        <v>60</v>
      </c>
      <c r="E32" s="100">
        <v>467</v>
      </c>
      <c r="F32" s="101">
        <v>486</v>
      </c>
      <c r="G32" s="102">
        <v>470</v>
      </c>
      <c r="H32" s="102">
        <v>424</v>
      </c>
      <c r="I32" s="103">
        <v>462</v>
      </c>
      <c r="J32" s="104">
        <v>453</v>
      </c>
      <c r="K32" s="105">
        <f>I32+G32+F32+E32</f>
        <v>1885</v>
      </c>
      <c r="L32" s="106"/>
      <c r="M32" s="107">
        <v>242</v>
      </c>
      <c r="N32" s="103">
        <v>216</v>
      </c>
      <c r="O32" s="103">
        <v>338</v>
      </c>
      <c r="P32" s="103">
        <v>343</v>
      </c>
      <c r="Q32" s="103">
        <v>346</v>
      </c>
      <c r="R32" s="108">
        <v>269</v>
      </c>
      <c r="S32" s="109">
        <f>R32+Q32+P32+O32</f>
        <v>1296</v>
      </c>
      <c r="T32" s="110"/>
    </row>
    <row r="33" spans="1:20" ht="15.75" x14ac:dyDescent="0.25">
      <c r="A33" s="34">
        <v>28</v>
      </c>
      <c r="B33" s="72" t="s">
        <v>63</v>
      </c>
      <c r="C33" s="73" t="s">
        <v>19</v>
      </c>
      <c r="D33" s="37" t="s">
        <v>64</v>
      </c>
      <c r="E33" s="74"/>
      <c r="F33" s="75"/>
      <c r="G33" s="76"/>
      <c r="H33" s="76"/>
      <c r="I33" s="77"/>
      <c r="J33" s="78"/>
      <c r="K33" s="79"/>
      <c r="L33" s="80"/>
      <c r="M33" s="81" t="s">
        <v>31</v>
      </c>
      <c r="N33" s="77" t="s">
        <v>31</v>
      </c>
      <c r="O33" s="77">
        <v>236</v>
      </c>
      <c r="P33" s="77" t="s">
        <v>31</v>
      </c>
      <c r="Q33" s="77">
        <v>275</v>
      </c>
      <c r="R33" s="82">
        <v>253</v>
      </c>
      <c r="S33" s="95">
        <f>SUM(M33:R33)</f>
        <v>764</v>
      </c>
      <c r="T33" s="91"/>
    </row>
    <row r="34" spans="1:20" ht="15.75" x14ac:dyDescent="0.25">
      <c r="A34" s="49">
        <v>29</v>
      </c>
      <c r="B34" s="55" t="s">
        <v>65</v>
      </c>
      <c r="C34" s="56" t="s">
        <v>19</v>
      </c>
      <c r="D34" s="55" t="s">
        <v>60</v>
      </c>
      <c r="E34" s="38">
        <v>425</v>
      </c>
      <c r="F34" s="57">
        <v>432</v>
      </c>
      <c r="G34" s="39" t="s">
        <v>31</v>
      </c>
      <c r="H34" s="39" t="s">
        <v>31</v>
      </c>
      <c r="I34" s="45">
        <v>477</v>
      </c>
      <c r="J34" s="58" t="s">
        <v>31</v>
      </c>
      <c r="K34" s="93">
        <f>SUM(E34:J34)</f>
        <v>1334</v>
      </c>
      <c r="L34" s="60"/>
      <c r="M34" s="44">
        <v>305</v>
      </c>
      <c r="N34" s="45">
        <v>324</v>
      </c>
      <c r="O34" s="45" t="s">
        <v>31</v>
      </c>
      <c r="P34" s="45" t="s">
        <v>31</v>
      </c>
      <c r="Q34" s="45" t="s">
        <v>31</v>
      </c>
      <c r="R34" s="46" t="s">
        <v>31</v>
      </c>
      <c r="S34" s="95">
        <f>SUM(M34:R34)</f>
        <v>629</v>
      </c>
      <c r="T34" s="67"/>
    </row>
    <row r="35" spans="1:20" ht="15.75" x14ac:dyDescent="0.25">
      <c r="A35" s="49">
        <v>30</v>
      </c>
      <c r="B35" s="55" t="s">
        <v>66</v>
      </c>
      <c r="C35" s="56" t="s">
        <v>8</v>
      </c>
      <c r="D35" s="55" t="s">
        <v>60</v>
      </c>
      <c r="E35" s="38">
        <v>476</v>
      </c>
      <c r="F35" s="57">
        <v>487</v>
      </c>
      <c r="G35" s="39">
        <v>490</v>
      </c>
      <c r="H35" s="39">
        <v>499</v>
      </c>
      <c r="I35" s="45">
        <v>503</v>
      </c>
      <c r="J35" s="58">
        <v>504</v>
      </c>
      <c r="K35" s="93">
        <f>J35+I35+H35+G35</f>
        <v>1996</v>
      </c>
      <c r="L35" s="111"/>
      <c r="M35" s="44">
        <v>330</v>
      </c>
      <c r="N35" s="45">
        <v>256</v>
      </c>
      <c r="O35" s="45" t="s">
        <v>31</v>
      </c>
      <c r="P35" s="45" t="s">
        <v>31</v>
      </c>
      <c r="Q35" s="45" t="s">
        <v>31</v>
      </c>
      <c r="R35" s="46" t="s">
        <v>31</v>
      </c>
      <c r="S35" s="95">
        <f>SUM(M35:R35)</f>
        <v>586</v>
      </c>
      <c r="T35" s="61"/>
    </row>
    <row r="36" spans="1:20" ht="16.5" thickBot="1" x14ac:dyDescent="0.3">
      <c r="A36" s="49">
        <v>31</v>
      </c>
      <c r="B36" s="112" t="s">
        <v>67</v>
      </c>
      <c r="C36" s="113" t="s">
        <v>19</v>
      </c>
      <c r="D36" s="114" t="s">
        <v>64</v>
      </c>
      <c r="E36" s="115"/>
      <c r="F36" s="116"/>
      <c r="G36" s="117"/>
      <c r="H36" s="117"/>
      <c r="I36" s="118"/>
      <c r="J36" s="119"/>
      <c r="K36" s="120"/>
      <c r="L36" s="121"/>
      <c r="M36" s="122" t="s">
        <v>31</v>
      </c>
      <c r="N36" s="118" t="s">
        <v>31</v>
      </c>
      <c r="O36" s="118">
        <v>91</v>
      </c>
      <c r="P36" s="118" t="s">
        <v>31</v>
      </c>
      <c r="Q36" s="118">
        <v>186</v>
      </c>
      <c r="R36" s="123" t="s">
        <v>31</v>
      </c>
      <c r="S36" s="124">
        <f t="shared" ref="S36" si="2">SUM(M36:R36)</f>
        <v>277</v>
      </c>
      <c r="T36" s="125"/>
    </row>
    <row r="42" spans="1:20" ht="15.75" x14ac:dyDescent="0.25">
      <c r="A42" s="126"/>
      <c r="B42" s="127"/>
      <c r="C42" s="128"/>
      <c r="D42" s="127"/>
      <c r="E42" s="129"/>
      <c r="F42" s="129"/>
      <c r="G42" s="129"/>
      <c r="H42" s="129"/>
      <c r="I42" s="126"/>
      <c r="J42" s="126"/>
      <c r="K42" s="130"/>
      <c r="L42" s="131"/>
      <c r="M42" s="126"/>
      <c r="N42" s="126"/>
      <c r="O42" s="126"/>
      <c r="P42" s="126"/>
      <c r="Q42" s="126"/>
      <c r="R42" s="126"/>
      <c r="S42" s="132"/>
      <c r="T42" s="131"/>
    </row>
    <row r="43" spans="1:20" ht="15.75" x14ac:dyDescent="0.25">
      <c r="A43" s="126"/>
      <c r="B43" s="127" t="s">
        <v>68</v>
      </c>
      <c r="C43" s="128"/>
      <c r="D43" s="127"/>
      <c r="E43" s="129"/>
      <c r="F43" s="129"/>
      <c r="G43" s="129"/>
      <c r="H43" s="129"/>
      <c r="I43" s="126"/>
      <c r="J43" s="126"/>
      <c r="K43" s="133"/>
      <c r="L43" s="131"/>
      <c r="M43" s="126"/>
      <c r="N43" s="126"/>
      <c r="O43" s="126"/>
      <c r="P43" s="126"/>
      <c r="Q43" s="126"/>
      <c r="R43" s="126"/>
      <c r="S43" s="132"/>
      <c r="T43" s="131"/>
    </row>
    <row r="44" spans="1:20" ht="15.75" x14ac:dyDescent="0.25">
      <c r="A44" s="126"/>
      <c r="B44" s="127" t="s">
        <v>69</v>
      </c>
      <c r="C44" s="128"/>
      <c r="D44" s="127"/>
      <c r="E44" s="129"/>
      <c r="F44" s="129"/>
      <c r="G44" s="129"/>
      <c r="H44" s="129"/>
      <c r="I44" s="126"/>
      <c r="J44" s="126"/>
      <c r="K44" s="133"/>
      <c r="L44" s="131"/>
      <c r="M44" s="126"/>
      <c r="N44" s="126"/>
      <c r="O44" s="126"/>
      <c r="P44" s="126"/>
      <c r="Q44" s="126"/>
      <c r="R44" s="126"/>
      <c r="S44" s="132"/>
      <c r="T44" s="131"/>
    </row>
    <row r="45" spans="1:20" ht="15.75" x14ac:dyDescent="0.25">
      <c r="A45" s="126"/>
      <c r="B45" s="127"/>
      <c r="C45" s="128"/>
      <c r="D45" s="127"/>
      <c r="E45" s="129"/>
      <c r="F45" s="129"/>
      <c r="G45" s="129"/>
      <c r="H45" s="129"/>
      <c r="I45" s="126"/>
      <c r="J45" s="126"/>
      <c r="K45" s="133"/>
      <c r="L45" s="131"/>
      <c r="M45" s="126"/>
      <c r="N45" s="126"/>
      <c r="O45" s="126"/>
      <c r="P45" s="126"/>
      <c r="Q45" s="126"/>
      <c r="R45" s="126"/>
      <c r="S45" s="132"/>
      <c r="T45" s="131"/>
    </row>
    <row r="46" spans="1:20" ht="15.75" x14ac:dyDescent="0.25">
      <c r="A46" s="126"/>
      <c r="B46" s="127"/>
      <c r="C46" s="128"/>
      <c r="D46" s="127"/>
      <c r="E46" s="129"/>
      <c r="F46" s="129"/>
      <c r="G46" s="129"/>
      <c r="H46" s="129"/>
      <c r="I46" s="126"/>
      <c r="J46" s="126"/>
      <c r="K46" s="133"/>
      <c r="L46" s="131"/>
      <c r="M46" s="126"/>
      <c r="N46" s="126"/>
      <c r="O46" s="126"/>
      <c r="P46" s="126"/>
      <c r="Q46" s="126"/>
      <c r="R46" s="126"/>
      <c r="S46" s="132"/>
      <c r="T46" s="131"/>
    </row>
    <row r="47" spans="1:20" ht="15.75" x14ac:dyDescent="0.25">
      <c r="A47" s="126"/>
      <c r="B47" s="127"/>
      <c r="C47" s="128"/>
      <c r="D47" s="127"/>
      <c r="E47" s="129"/>
      <c r="F47" s="129"/>
      <c r="G47" s="129"/>
      <c r="H47" s="129"/>
      <c r="I47" s="126"/>
      <c r="J47" s="126"/>
      <c r="K47" s="133"/>
      <c r="L47" s="131"/>
      <c r="M47" s="126"/>
      <c r="N47" s="126"/>
      <c r="O47" s="126"/>
      <c r="P47" s="126"/>
      <c r="Q47" s="126"/>
      <c r="R47" s="126"/>
      <c r="S47" s="132"/>
      <c r="T47" s="131"/>
    </row>
    <row r="48" spans="1:20" ht="15.75" x14ac:dyDescent="0.25">
      <c r="A48" s="126"/>
      <c r="B48" s="127"/>
      <c r="C48" s="128"/>
      <c r="D48" s="127"/>
      <c r="E48" s="129"/>
      <c r="F48" s="129"/>
      <c r="G48" s="129"/>
      <c r="H48" s="129"/>
      <c r="I48" s="126"/>
      <c r="J48" s="126"/>
      <c r="K48" s="133"/>
      <c r="L48" s="131"/>
      <c r="M48" s="126"/>
      <c r="N48" s="126"/>
      <c r="O48" s="126"/>
      <c r="P48" s="126"/>
      <c r="Q48" s="126"/>
      <c r="R48" s="126"/>
      <c r="S48" s="132"/>
      <c r="T48" s="131"/>
    </row>
    <row r="49" spans="1:20" ht="15.75" x14ac:dyDescent="0.25">
      <c r="A49" s="126"/>
      <c r="B49" s="127"/>
      <c r="C49" s="128"/>
      <c r="D49" s="127"/>
      <c r="E49" s="129"/>
      <c r="F49" s="129"/>
      <c r="G49" s="129"/>
      <c r="H49" s="129"/>
      <c r="I49" s="126"/>
      <c r="J49" s="126"/>
      <c r="K49" s="133"/>
      <c r="L49" s="131"/>
      <c r="M49" s="126"/>
      <c r="N49" s="126"/>
      <c r="O49" s="126"/>
      <c r="P49" s="126"/>
      <c r="Q49" s="126"/>
      <c r="R49" s="126"/>
      <c r="S49" s="132"/>
      <c r="T49" s="131"/>
    </row>
    <row r="50" spans="1:20" ht="15.75" x14ac:dyDescent="0.25">
      <c r="A50" s="126"/>
      <c r="B50" s="127"/>
      <c r="C50" s="128"/>
      <c r="D50" s="127"/>
      <c r="E50" s="129"/>
      <c r="F50" s="129"/>
      <c r="G50" s="129"/>
      <c r="H50" s="129"/>
      <c r="I50" s="126"/>
      <c r="J50" s="126"/>
      <c r="K50" s="133"/>
      <c r="L50" s="131"/>
      <c r="M50" s="126"/>
      <c r="N50" s="126"/>
      <c r="O50" s="126"/>
      <c r="P50" s="126"/>
      <c r="Q50" s="126"/>
      <c r="R50" s="126"/>
      <c r="S50" s="132"/>
      <c r="T50" s="131"/>
    </row>
    <row r="51" spans="1:20" ht="18.75" x14ac:dyDescent="0.3">
      <c r="A51" s="1"/>
      <c r="B51" s="1"/>
      <c r="C51" s="229" t="s">
        <v>0</v>
      </c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</row>
    <row r="52" spans="1:20" ht="18.75" x14ac:dyDescent="0.3">
      <c r="A52" s="2"/>
      <c r="B52" s="3"/>
      <c r="C52" s="223" t="s">
        <v>1</v>
      </c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4"/>
      <c r="O52" s="4"/>
      <c r="P52" s="4"/>
      <c r="Q52" s="4"/>
      <c r="R52" s="4"/>
      <c r="S52" s="4"/>
      <c r="T52" s="4"/>
    </row>
    <row r="53" spans="1:20" ht="19.5" customHeight="1" thickBot="1" x14ac:dyDescent="0.4">
      <c r="A53" s="2"/>
      <c r="B53" s="3"/>
      <c r="C53" s="5" t="s">
        <v>70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2"/>
      <c r="P53" s="2"/>
      <c r="Q53" s="2"/>
      <c r="R53" s="2"/>
      <c r="S53" s="2"/>
      <c r="T53" s="2"/>
    </row>
    <row r="54" spans="1:20" ht="19.5" thickBot="1" x14ac:dyDescent="0.35">
      <c r="A54" s="2"/>
      <c r="B54" s="224" t="s">
        <v>71</v>
      </c>
      <c r="C54" s="224"/>
      <c r="D54" s="225"/>
      <c r="E54" s="226" t="s">
        <v>72</v>
      </c>
      <c r="F54" s="227"/>
      <c r="G54" s="227"/>
      <c r="H54" s="227"/>
      <c r="I54" s="227"/>
      <c r="J54" s="228"/>
      <c r="K54" s="134"/>
      <c r="L54" s="135"/>
      <c r="M54" s="226" t="s">
        <v>5</v>
      </c>
      <c r="N54" s="227"/>
      <c r="O54" s="227"/>
      <c r="P54" s="227"/>
      <c r="Q54" s="227"/>
      <c r="R54" s="228"/>
      <c r="S54" s="8"/>
      <c r="T54" s="9"/>
    </row>
    <row r="55" spans="1:20" ht="16.5" thickBot="1" x14ac:dyDescent="0.3">
      <c r="A55" s="10" t="s">
        <v>6</v>
      </c>
      <c r="B55" s="11" t="s">
        <v>7</v>
      </c>
      <c r="C55" s="12" t="s">
        <v>8</v>
      </c>
      <c r="D55" s="11" t="s">
        <v>9</v>
      </c>
      <c r="E55" s="14" t="s">
        <v>10</v>
      </c>
      <c r="F55" s="14" t="s">
        <v>11</v>
      </c>
      <c r="G55" s="14" t="s">
        <v>12</v>
      </c>
      <c r="H55" s="14" t="s">
        <v>13</v>
      </c>
      <c r="I55" s="14" t="s">
        <v>14</v>
      </c>
      <c r="J55" s="14" t="s">
        <v>15</v>
      </c>
      <c r="K55" s="14" t="s">
        <v>16</v>
      </c>
      <c r="L55" s="18" t="s">
        <v>17</v>
      </c>
      <c r="M55" s="14" t="s">
        <v>10</v>
      </c>
      <c r="N55" s="14" t="s">
        <v>11</v>
      </c>
      <c r="O55" s="14" t="s">
        <v>12</v>
      </c>
      <c r="P55" s="14" t="s">
        <v>13</v>
      </c>
      <c r="Q55" s="14" t="s">
        <v>14</v>
      </c>
      <c r="R55" s="14" t="s">
        <v>15</v>
      </c>
      <c r="S55" s="14" t="s">
        <v>16</v>
      </c>
      <c r="T55" s="18" t="s">
        <v>17</v>
      </c>
    </row>
    <row r="56" spans="1:20" ht="15.75" x14ac:dyDescent="0.25">
      <c r="A56" s="136">
        <v>1</v>
      </c>
      <c r="B56" s="137" t="s">
        <v>73</v>
      </c>
      <c r="C56" s="137" t="s">
        <v>8</v>
      </c>
      <c r="D56" s="138" t="s">
        <v>20</v>
      </c>
      <c r="E56" s="139">
        <v>526</v>
      </c>
      <c r="F56" s="140">
        <v>524</v>
      </c>
      <c r="G56" s="141">
        <v>537</v>
      </c>
      <c r="H56" s="141">
        <v>530</v>
      </c>
      <c r="I56" s="142">
        <v>539</v>
      </c>
      <c r="J56" s="143">
        <v>536</v>
      </c>
      <c r="K56" s="144">
        <f>J56+I56+H56+G56</f>
        <v>2142</v>
      </c>
      <c r="L56" s="33" t="s">
        <v>21</v>
      </c>
      <c r="M56" s="145">
        <v>317</v>
      </c>
      <c r="N56" s="142">
        <v>315</v>
      </c>
      <c r="O56" s="142">
        <v>331</v>
      </c>
      <c r="P56" s="142">
        <v>313</v>
      </c>
      <c r="Q56" s="142">
        <v>325</v>
      </c>
      <c r="R56" s="143" t="s">
        <v>31</v>
      </c>
      <c r="S56" s="146">
        <f>M56+N56+O56+Q56</f>
        <v>1288</v>
      </c>
      <c r="T56" s="33" t="s">
        <v>21</v>
      </c>
    </row>
    <row r="57" spans="1:20" ht="15.75" x14ac:dyDescent="0.25">
      <c r="A57" s="147">
        <v>2</v>
      </c>
      <c r="B57" s="148" t="s">
        <v>74</v>
      </c>
      <c r="C57" s="148" t="s">
        <v>19</v>
      </c>
      <c r="D57" s="149" t="s">
        <v>34</v>
      </c>
      <c r="E57" s="150"/>
      <c r="F57" s="151"/>
      <c r="G57" s="152"/>
      <c r="H57" s="152"/>
      <c r="I57" s="153"/>
      <c r="J57" s="154"/>
      <c r="K57" s="155"/>
      <c r="L57" s="70"/>
      <c r="M57" s="156">
        <v>290</v>
      </c>
      <c r="N57" s="157">
        <v>294</v>
      </c>
      <c r="O57" s="157">
        <v>288</v>
      </c>
      <c r="P57" s="157">
        <v>291</v>
      </c>
      <c r="Q57" s="157">
        <v>242</v>
      </c>
      <c r="R57" s="158">
        <v>302</v>
      </c>
      <c r="S57" s="159">
        <f>R57+P57+N57+M57</f>
        <v>1177</v>
      </c>
      <c r="T57" s="54" t="s">
        <v>23</v>
      </c>
    </row>
    <row r="58" spans="1:20" ht="15.75" x14ac:dyDescent="0.25">
      <c r="A58" s="147">
        <v>3</v>
      </c>
      <c r="B58" s="148" t="s">
        <v>75</v>
      </c>
      <c r="C58" s="148" t="s">
        <v>19</v>
      </c>
      <c r="D58" s="149" t="s">
        <v>34</v>
      </c>
      <c r="E58" s="150"/>
      <c r="F58" s="151"/>
      <c r="G58" s="152"/>
      <c r="H58" s="152"/>
      <c r="I58" s="153"/>
      <c r="J58" s="154"/>
      <c r="K58" s="155"/>
      <c r="L58" s="70"/>
      <c r="M58" s="156">
        <v>249</v>
      </c>
      <c r="N58" s="157">
        <v>317</v>
      </c>
      <c r="O58" s="157">
        <v>266</v>
      </c>
      <c r="P58" s="157">
        <v>265</v>
      </c>
      <c r="Q58" s="157">
        <v>267</v>
      </c>
      <c r="R58" s="158">
        <v>270</v>
      </c>
      <c r="S58" s="159">
        <f>R58+Q58+O58+N58</f>
        <v>1120</v>
      </c>
      <c r="T58" s="54" t="s">
        <v>23</v>
      </c>
    </row>
    <row r="59" spans="1:20" ht="15.75" x14ac:dyDescent="0.25">
      <c r="A59" s="147">
        <v>4</v>
      </c>
      <c r="B59" s="148" t="s">
        <v>76</v>
      </c>
      <c r="C59" s="148" t="s">
        <v>19</v>
      </c>
      <c r="D59" s="149" t="s">
        <v>34</v>
      </c>
      <c r="E59" s="150"/>
      <c r="F59" s="151"/>
      <c r="G59" s="152"/>
      <c r="H59" s="152"/>
      <c r="I59" s="153"/>
      <c r="J59" s="154"/>
      <c r="K59" s="155"/>
      <c r="L59" s="70"/>
      <c r="M59" s="156">
        <v>266</v>
      </c>
      <c r="N59" s="157">
        <v>231</v>
      </c>
      <c r="O59" s="157">
        <v>221</v>
      </c>
      <c r="P59" s="157">
        <v>236</v>
      </c>
      <c r="Q59" s="157">
        <v>250</v>
      </c>
      <c r="R59" s="158">
        <v>264</v>
      </c>
      <c r="S59" s="159">
        <f>R59+Q59+P59+M59</f>
        <v>1016</v>
      </c>
      <c r="T59" s="160"/>
    </row>
    <row r="60" spans="1:20" ht="15.75" x14ac:dyDescent="0.25">
      <c r="A60" s="147">
        <v>5</v>
      </c>
      <c r="B60" s="161" t="s">
        <v>77</v>
      </c>
      <c r="C60" s="162" t="s">
        <v>19</v>
      </c>
      <c r="D60" s="163" t="s">
        <v>20</v>
      </c>
      <c r="E60" s="164"/>
      <c r="F60" s="165"/>
      <c r="G60" s="166"/>
      <c r="H60" s="166"/>
      <c r="I60" s="167"/>
      <c r="J60" s="168"/>
      <c r="K60" s="159"/>
      <c r="L60" s="161"/>
      <c r="M60" s="169">
        <v>175</v>
      </c>
      <c r="N60" s="170" t="s">
        <v>31</v>
      </c>
      <c r="O60" s="170">
        <v>260</v>
      </c>
      <c r="P60" s="170">
        <v>291</v>
      </c>
      <c r="Q60" s="170">
        <v>284</v>
      </c>
      <c r="R60" s="168" t="s">
        <v>31</v>
      </c>
      <c r="S60" s="159">
        <f>SUM(M60:R60)</f>
        <v>1010</v>
      </c>
      <c r="T60" s="171"/>
    </row>
    <row r="61" spans="1:20" ht="15.75" x14ac:dyDescent="0.25">
      <c r="A61" s="147">
        <v>6</v>
      </c>
      <c r="B61" s="161" t="s">
        <v>78</v>
      </c>
      <c r="C61" s="162" t="s">
        <v>8</v>
      </c>
      <c r="D61" s="163" t="s">
        <v>20</v>
      </c>
      <c r="E61" s="164" t="s">
        <v>31</v>
      </c>
      <c r="F61" s="165">
        <v>457</v>
      </c>
      <c r="G61" s="166" t="s">
        <v>31</v>
      </c>
      <c r="H61" s="166" t="s">
        <v>31</v>
      </c>
      <c r="I61" s="170" t="s">
        <v>31</v>
      </c>
      <c r="J61" s="168" t="s">
        <v>31</v>
      </c>
      <c r="K61" s="172">
        <f>SUM(E61:J61)</f>
        <v>457</v>
      </c>
      <c r="L61" s="173"/>
      <c r="M61" s="169" t="s">
        <v>31</v>
      </c>
      <c r="N61" s="170">
        <v>253</v>
      </c>
      <c r="O61" s="170" t="s">
        <v>31</v>
      </c>
      <c r="P61" s="170" t="s">
        <v>31</v>
      </c>
      <c r="Q61" s="170" t="s">
        <v>31</v>
      </c>
      <c r="R61" s="168" t="s">
        <v>31</v>
      </c>
      <c r="S61" s="159">
        <f>SUM(M61:R61)</f>
        <v>253</v>
      </c>
      <c r="T61" s="171"/>
    </row>
    <row r="62" spans="1:20" ht="15.75" x14ac:dyDescent="0.25">
      <c r="A62" s="147">
        <v>7</v>
      </c>
      <c r="B62" s="174" t="s">
        <v>79</v>
      </c>
      <c r="C62" s="148" t="s">
        <v>8</v>
      </c>
      <c r="D62" s="149" t="s">
        <v>34</v>
      </c>
      <c r="E62" s="150"/>
      <c r="F62" s="151"/>
      <c r="G62" s="152"/>
      <c r="H62" s="152"/>
      <c r="I62" s="157"/>
      <c r="J62" s="158"/>
      <c r="K62" s="172"/>
      <c r="L62" s="70"/>
      <c r="M62" s="156">
        <v>233</v>
      </c>
      <c r="N62" s="157" t="s">
        <v>31</v>
      </c>
      <c r="O62" s="157" t="s">
        <v>31</v>
      </c>
      <c r="P62" s="157" t="s">
        <v>31</v>
      </c>
      <c r="Q62" s="157" t="s">
        <v>31</v>
      </c>
      <c r="R62" s="158" t="s">
        <v>31</v>
      </c>
      <c r="S62" s="159">
        <f t="shared" ref="S62" si="3">SUM(M62:R62)</f>
        <v>233</v>
      </c>
      <c r="T62" s="160"/>
    </row>
    <row r="63" spans="1:20" ht="15.75" x14ac:dyDescent="0.25">
      <c r="A63" s="147">
        <v>8</v>
      </c>
      <c r="B63" s="161" t="s">
        <v>80</v>
      </c>
      <c r="C63" s="162" t="s">
        <v>19</v>
      </c>
      <c r="D63" s="163" t="s">
        <v>20</v>
      </c>
      <c r="E63" s="164"/>
      <c r="F63" s="165"/>
      <c r="G63" s="166"/>
      <c r="H63" s="166"/>
      <c r="I63" s="167"/>
      <c r="J63" s="168"/>
      <c r="K63" s="159"/>
      <c r="L63" s="161"/>
      <c r="M63" s="169">
        <v>178</v>
      </c>
      <c r="N63" s="170" t="s">
        <v>31</v>
      </c>
      <c r="O63" s="170" t="s">
        <v>31</v>
      </c>
      <c r="P63" s="170" t="s">
        <v>31</v>
      </c>
      <c r="Q63" s="170" t="s">
        <v>31</v>
      </c>
      <c r="R63" s="168" t="s">
        <v>31</v>
      </c>
      <c r="S63" s="159">
        <f>SUM(M63:R63)</f>
        <v>178</v>
      </c>
      <c r="T63" s="171"/>
    </row>
    <row r="64" spans="1:20" ht="15.75" x14ac:dyDescent="0.25">
      <c r="A64" s="147">
        <v>9</v>
      </c>
      <c r="B64" s="175" t="s">
        <v>81</v>
      </c>
      <c r="C64" s="176" t="s">
        <v>42</v>
      </c>
      <c r="D64" s="177" t="s">
        <v>60</v>
      </c>
      <c r="E64" s="38">
        <v>536</v>
      </c>
      <c r="F64" s="39">
        <v>531</v>
      </c>
      <c r="G64" s="151">
        <v>530</v>
      </c>
      <c r="H64" s="39">
        <v>523</v>
      </c>
      <c r="I64" s="157" t="s">
        <v>31</v>
      </c>
      <c r="J64" s="158" t="s">
        <v>31</v>
      </c>
      <c r="K64" s="178">
        <f>SUM(E64:J64)</f>
        <v>2120</v>
      </c>
      <c r="L64" s="179">
        <v>2</v>
      </c>
      <c r="M64" s="156"/>
      <c r="N64" s="157"/>
      <c r="O64" s="157"/>
      <c r="P64" s="157"/>
      <c r="Q64" s="157"/>
      <c r="R64" s="158"/>
      <c r="S64" s="159"/>
      <c r="T64" s="180"/>
    </row>
    <row r="65" spans="1:20" ht="15.75" x14ac:dyDescent="0.25">
      <c r="A65" s="147">
        <v>10</v>
      </c>
      <c r="B65" s="181" t="s">
        <v>82</v>
      </c>
      <c r="C65" s="182" t="s">
        <v>42</v>
      </c>
      <c r="D65" s="183" t="s">
        <v>64</v>
      </c>
      <c r="E65" s="184" t="s">
        <v>31</v>
      </c>
      <c r="F65" s="185" t="s">
        <v>31</v>
      </c>
      <c r="G65" s="186">
        <v>499</v>
      </c>
      <c r="H65" s="186" t="s">
        <v>31</v>
      </c>
      <c r="I65" s="187">
        <v>487</v>
      </c>
      <c r="J65" s="188">
        <v>486</v>
      </c>
      <c r="K65" s="189">
        <f>SUM(G65:J65)</f>
        <v>1472</v>
      </c>
      <c r="L65" s="190">
        <v>3</v>
      </c>
      <c r="M65" s="191"/>
      <c r="N65" s="192"/>
      <c r="O65" s="192"/>
      <c r="P65" s="192"/>
      <c r="Q65" s="192"/>
      <c r="R65" s="193"/>
      <c r="S65" s="194"/>
      <c r="T65" s="195"/>
    </row>
    <row r="66" spans="1:20" ht="15.75" x14ac:dyDescent="0.25">
      <c r="A66" s="147">
        <v>11</v>
      </c>
      <c r="B66" s="161" t="s">
        <v>83</v>
      </c>
      <c r="C66" s="162" t="s">
        <v>42</v>
      </c>
      <c r="D66" s="163" t="s">
        <v>64</v>
      </c>
      <c r="E66" s="164" t="s">
        <v>31</v>
      </c>
      <c r="F66" s="165" t="s">
        <v>31</v>
      </c>
      <c r="G66" s="166">
        <v>490</v>
      </c>
      <c r="H66" s="166" t="s">
        <v>31</v>
      </c>
      <c r="I66" s="167">
        <v>483</v>
      </c>
      <c r="J66" s="196">
        <v>496</v>
      </c>
      <c r="K66" s="178">
        <f>SUM(G66:J66)</f>
        <v>1469</v>
      </c>
      <c r="L66" s="173"/>
      <c r="M66" s="169"/>
      <c r="N66" s="170"/>
      <c r="O66" s="170"/>
      <c r="P66" s="170"/>
      <c r="Q66" s="170"/>
      <c r="R66" s="168"/>
      <c r="S66" s="159"/>
      <c r="T66" s="171"/>
    </row>
    <row r="67" spans="1:20" ht="15.75" x14ac:dyDescent="0.25">
      <c r="A67" s="147">
        <v>12</v>
      </c>
      <c r="B67" s="161" t="s">
        <v>84</v>
      </c>
      <c r="C67" s="197" t="s">
        <v>42</v>
      </c>
      <c r="D67" s="198" t="s">
        <v>64</v>
      </c>
      <c r="E67" s="164"/>
      <c r="F67" s="165"/>
      <c r="G67" s="166"/>
      <c r="H67" s="166"/>
      <c r="I67" s="167">
        <v>478</v>
      </c>
      <c r="J67" s="168" t="s">
        <v>31</v>
      </c>
      <c r="K67" s="178">
        <f>SUM(E67:J67)</f>
        <v>478</v>
      </c>
      <c r="L67" s="161"/>
      <c r="M67" s="169"/>
      <c r="N67" s="170"/>
      <c r="O67" s="170"/>
      <c r="P67" s="170"/>
      <c r="Q67" s="170"/>
      <c r="R67" s="168"/>
      <c r="S67" s="199"/>
      <c r="T67" s="171"/>
    </row>
    <row r="68" spans="1:20" ht="15.75" x14ac:dyDescent="0.25">
      <c r="A68" s="147">
        <v>13</v>
      </c>
      <c r="B68" s="161" t="s">
        <v>85</v>
      </c>
      <c r="C68" s="182" t="s">
        <v>19</v>
      </c>
      <c r="D68" s="163" t="s">
        <v>64</v>
      </c>
      <c r="E68" s="164"/>
      <c r="F68" s="165"/>
      <c r="G68" s="166"/>
      <c r="H68" s="166"/>
      <c r="I68" s="167"/>
      <c r="J68" s="196"/>
      <c r="K68" s="159"/>
      <c r="L68" s="173"/>
      <c r="M68" s="169" t="s">
        <v>31</v>
      </c>
      <c r="N68" s="170" t="s">
        <v>31</v>
      </c>
      <c r="O68" s="170">
        <v>207</v>
      </c>
      <c r="P68" s="170" t="s">
        <v>31</v>
      </c>
      <c r="Q68" s="170">
        <v>241</v>
      </c>
      <c r="R68" s="168">
        <v>320</v>
      </c>
      <c r="S68" s="200">
        <f t="shared" ref="S68" si="4">SUM(M68:R68)</f>
        <v>768</v>
      </c>
      <c r="T68" s="171"/>
    </row>
    <row r="69" spans="1:20" ht="16.5" thickBot="1" x14ac:dyDescent="0.3">
      <c r="A69" s="201">
        <v>14</v>
      </c>
      <c r="B69" s="202" t="s">
        <v>86</v>
      </c>
      <c r="C69" s="203" t="s">
        <v>19</v>
      </c>
      <c r="D69" s="204" t="s">
        <v>64</v>
      </c>
      <c r="E69" s="205"/>
      <c r="F69" s="206"/>
      <c r="G69" s="207"/>
      <c r="H69" s="207"/>
      <c r="I69" s="208"/>
      <c r="J69" s="209"/>
      <c r="K69" s="210"/>
      <c r="L69" s="211"/>
      <c r="M69" s="212" t="s">
        <v>31</v>
      </c>
      <c r="N69" s="213" t="s">
        <v>31</v>
      </c>
      <c r="O69" s="213">
        <v>173</v>
      </c>
      <c r="P69" s="213" t="s">
        <v>31</v>
      </c>
      <c r="Q69" s="213">
        <v>206</v>
      </c>
      <c r="R69" s="214" t="s">
        <v>31</v>
      </c>
      <c r="S69" s="215">
        <f>SUM(M69:R69)</f>
        <v>379</v>
      </c>
      <c r="T69" s="216"/>
    </row>
    <row r="72" spans="1:20" ht="15.75" x14ac:dyDescent="0.25">
      <c r="B72" s="231" t="s">
        <v>87</v>
      </c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</row>
    <row r="73" spans="1:20" ht="15.75" x14ac:dyDescent="0.25">
      <c r="B73" s="231" t="s">
        <v>88</v>
      </c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2"/>
    </row>
    <row r="74" spans="1:20" ht="15.75" x14ac:dyDescent="0.25">
      <c r="B74" s="231" t="s">
        <v>89</v>
      </c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2"/>
      <c r="N74" s="232"/>
      <c r="O74" s="232"/>
      <c r="P74" s="232"/>
    </row>
    <row r="76" spans="1:20" ht="15.75" x14ac:dyDescent="0.25">
      <c r="A76" s="126"/>
    </row>
    <row r="78" spans="1:20" ht="15.75" x14ac:dyDescent="0.25">
      <c r="A78" s="1"/>
      <c r="B78" s="127" t="s">
        <v>68</v>
      </c>
      <c r="C78" s="1"/>
      <c r="D78" s="1"/>
      <c r="E78" s="1"/>
      <c r="F78" s="1"/>
      <c r="G78" s="1"/>
      <c r="H78" s="1"/>
      <c r="I78" s="1"/>
      <c r="J78" s="1"/>
      <c r="K78" s="217"/>
      <c r="L78" s="1"/>
      <c r="M78" s="218"/>
      <c r="N78" s="218"/>
      <c r="O78" s="218"/>
      <c r="P78" s="219"/>
      <c r="Q78" s="219"/>
      <c r="R78" s="219"/>
      <c r="S78" s="220"/>
      <c r="T78" s="221"/>
    </row>
    <row r="79" spans="1:20" ht="15.75" x14ac:dyDescent="0.25">
      <c r="A79" s="1"/>
      <c r="B79" s="127" t="s">
        <v>69</v>
      </c>
      <c r="C79" s="1"/>
      <c r="D79" s="1"/>
      <c r="E79" s="1"/>
      <c r="F79" s="1"/>
      <c r="G79" s="1"/>
      <c r="H79" s="222"/>
      <c r="I79" s="1"/>
      <c r="J79" s="1"/>
      <c r="K79" s="217"/>
      <c r="L79" s="1"/>
      <c r="M79" s="218"/>
      <c r="N79" s="218"/>
      <c r="O79" s="218"/>
      <c r="P79" s="218"/>
      <c r="Q79" s="218"/>
      <c r="R79" s="218"/>
      <c r="S79" s="220"/>
      <c r="T79" s="221"/>
    </row>
    <row r="80" spans="1:20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</sheetData>
  <mergeCells count="13">
    <mergeCell ref="B72:P72"/>
    <mergeCell ref="B73:O73"/>
    <mergeCell ref="B74:L74"/>
    <mergeCell ref="C52:M52"/>
    <mergeCell ref="B54:D54"/>
    <mergeCell ref="E54:J54"/>
    <mergeCell ref="M54:R54"/>
    <mergeCell ref="C1:T1"/>
    <mergeCell ref="C2:M2"/>
    <mergeCell ref="B4:D4"/>
    <mergeCell ref="E4:J4"/>
    <mergeCell ref="M4:R4"/>
    <mergeCell ref="C51:T51"/>
  </mergeCells>
  <pageMargins left="0.7" right="0.7" top="0.75" bottom="0.75" header="0.3" footer="0.3"/>
  <pageSetup scale="7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Kopvertejums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2018-12-06T10:21:50Z</cp:lastPrinted>
  <dcterms:created xsi:type="dcterms:W3CDTF">2018-12-05T15:42:55Z</dcterms:created>
  <dcterms:modified xsi:type="dcterms:W3CDTF">2018-12-06T10:22:22Z</dcterms:modified>
</cp:coreProperties>
</file>